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  <sheet state="visible" name="Лист2" sheetId="3" r:id="rId6"/>
    <sheet state="visible" name="Лист3" sheetId="4" r:id="rId7"/>
    <sheet state="visible" name="Лист4" sheetId="5" r:id="rId8"/>
    <sheet state="visible" name="Лист5" sheetId="6" r:id="rId9"/>
    <sheet state="visible" name="Лист6" sheetId="7" r:id="rId10"/>
    <sheet state="visible" name="Лист7" sheetId="8" r:id="rId11"/>
    <sheet state="visible" name="Лист8" sheetId="9" r:id="rId12"/>
    <sheet state="visible" name="Лист9" sheetId="10" r:id="rId13"/>
    <sheet state="visible" name="Лист10" sheetId="11" r:id="rId14"/>
    <sheet state="visible" name="Лист11" sheetId="12" r:id="rId15"/>
    <sheet state="visible" name="Лист12" sheetId="13" r:id="rId16"/>
    <sheet state="visible" name="Лист13" sheetId="14" r:id="rId17"/>
    <sheet state="visible" name="Лист14" sheetId="15" r:id="rId18"/>
    <sheet state="visible" name="Лист15" sheetId="16" r:id="rId19"/>
    <sheet state="visible" name="Лист16" sheetId="17" r:id="rId20"/>
    <sheet state="visible" name="Лист17" sheetId="18" r:id="rId21"/>
    <sheet state="visible" name="Лист18" sheetId="19" r:id="rId22"/>
    <sheet state="visible" name="Лист19" sheetId="20" r:id="rId23"/>
    <sheet state="visible" name="Лист20" sheetId="21" r:id="rId24"/>
    <sheet state="visible" name="Лист21" sheetId="22" r:id="rId25"/>
    <sheet state="visible" name="Лист22" sheetId="23" r:id="rId26"/>
    <sheet state="visible" name="Лист23" sheetId="24" r:id="rId27"/>
    <sheet state="visible" name="Лист24" sheetId="25" r:id="rId28"/>
    <sheet state="visible" name="Лист25" sheetId="26" r:id="rId29"/>
  </sheets>
  <definedNames/>
  <calcPr/>
</workbook>
</file>

<file path=xl/sharedStrings.xml><?xml version="1.0" encoding="utf-8"?>
<sst xmlns="http://schemas.openxmlformats.org/spreadsheetml/2006/main" count="845" uniqueCount="97">
  <si>
    <t>Школа</t>
  </si>
  <si>
    <t>МАОУ" Оймурская СОШ"</t>
  </si>
  <si>
    <t>Отд./корп</t>
  </si>
  <si>
    <t>День</t>
  </si>
  <si>
    <t>03.09.21г.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</si>
  <si>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</si>
  <si>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</si>
  <si>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</si>
  <si>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</si>
  <si>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</si>
  <si>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</si>
  <si>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</si>
  <si>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</si>
  <si>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</si>
  <si>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</si>
  <si>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 из свелы с яблоком и зел горошком</t>
  </si>
  <si>
    <t>Завтрак</t>
  </si>
  <si>
    <t>гор.блюдо</t>
  </si>
  <si>
    <t xml:space="preserve">Котлета рыбная </t>
  </si>
  <si>
    <t>гарнир</t>
  </si>
  <si>
    <t>Картофельное пюре</t>
  </si>
  <si>
    <t>хлеб</t>
  </si>
  <si>
    <t>Хлеб йодированный</t>
  </si>
  <si>
    <t>чай с сахаром</t>
  </si>
  <si>
    <t xml:space="preserve">сок </t>
  </si>
  <si>
    <t>Обед</t>
  </si>
  <si>
    <t>закуска</t>
  </si>
  <si>
    <t>1 блюдо</t>
  </si>
  <si>
    <t>Борщ со свежей капусты</t>
  </si>
  <si>
    <t>2 блюдо</t>
  </si>
  <si>
    <t>Котлета рыбная с маслом</t>
  </si>
  <si>
    <t>71/10</t>
  </si>
  <si>
    <t>сладкое</t>
  </si>
  <si>
    <t xml:space="preserve">Хлеб йодированный </t>
  </si>
  <si>
    <t xml:space="preserve"> </t>
  </si>
  <si>
    <t>итого</t>
  </si>
  <si>
    <t>Плов из говядины</t>
  </si>
  <si>
    <t>Компот из сухофруктов</t>
  </si>
  <si>
    <t>выпечка</t>
  </si>
  <si>
    <t>Пирожки с капустой</t>
  </si>
  <si>
    <t>Яблоки</t>
  </si>
  <si>
    <t>Выход, г/ шт</t>
  </si>
  <si>
    <t xml:space="preserve">Котлета мясная </t>
  </si>
  <si>
    <t>Гречка отварная</t>
  </si>
  <si>
    <t>Чай с сахаром</t>
  </si>
  <si>
    <t>Кекс Столичный</t>
  </si>
  <si>
    <t>фрукты</t>
  </si>
  <si>
    <t>Итого</t>
  </si>
  <si>
    <t>день</t>
  </si>
  <si>
    <t>Горбуша припущ с овощами</t>
  </si>
  <si>
    <t>Рис отварной</t>
  </si>
  <si>
    <t>овощи</t>
  </si>
  <si>
    <t>Огурцы</t>
  </si>
  <si>
    <t>Печенье Летнее</t>
  </si>
  <si>
    <t>Напиток из шиповника</t>
  </si>
  <si>
    <t>Тефтели мясные</t>
  </si>
  <si>
    <t>Макароны отварные</t>
  </si>
  <si>
    <t xml:space="preserve">хлеб йодированный </t>
  </si>
  <si>
    <t>фрукт</t>
  </si>
  <si>
    <t>Котлета мясная</t>
  </si>
  <si>
    <t>Чай с молоком</t>
  </si>
  <si>
    <t>Компот из свежих яблок</t>
  </si>
  <si>
    <t>Корж</t>
  </si>
  <si>
    <t>Выход, г/шт.</t>
  </si>
  <si>
    <t>Горбуша припущенная с овощами</t>
  </si>
  <si>
    <t xml:space="preserve">Булочка </t>
  </si>
  <si>
    <t>Гуляш из говядины</t>
  </si>
  <si>
    <t>Перловка отварная</t>
  </si>
  <si>
    <t>Коржик</t>
  </si>
  <si>
    <t>Котлета мясная с соусом</t>
  </si>
  <si>
    <t>80/50</t>
  </si>
  <si>
    <t>Кисель плодовоягодный</t>
  </si>
  <si>
    <t>Котлета рыбная</t>
  </si>
  <si>
    <t>Ватрушка с творогом</t>
  </si>
  <si>
    <t>Индейка тушеная с овощами</t>
  </si>
  <si>
    <t>Компот из св яблок</t>
  </si>
  <si>
    <t>Суп гороховый</t>
  </si>
  <si>
    <t xml:space="preserve">Хлеб </t>
  </si>
  <si>
    <t>Маффины</t>
  </si>
  <si>
    <t>Рис отв</t>
  </si>
  <si>
    <t>Ватрушка с повидлом</t>
  </si>
  <si>
    <t>Щи со св капустой</t>
  </si>
  <si>
    <t>Тефтели мясные  с соусом</t>
  </si>
  <si>
    <t>Суп картофельный с сайрой</t>
  </si>
  <si>
    <t xml:space="preserve">Тефтели мясные  </t>
  </si>
  <si>
    <t>Компот из кураги</t>
  </si>
  <si>
    <t>Рассольник ленинградский</t>
  </si>
  <si>
    <t>Макароны отв</t>
  </si>
  <si>
    <t>Борщ из св копусты</t>
  </si>
  <si>
    <t>Суп картофельный с фасолью</t>
  </si>
  <si>
    <t>Булочка</t>
  </si>
  <si>
    <t>Борщ из свежей капусты</t>
  </si>
  <si>
    <t>Батончик вафельный</t>
  </si>
  <si>
    <t xml:space="preserve">углеводы </t>
  </si>
  <si>
    <t>.</t>
  </si>
  <si>
    <t>Сыр нарезка</t>
  </si>
  <si>
    <t>Щи из свежей капусты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</si>
</sst>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.mm.dd."/>
    <numFmt numFmtId="165" formatCode="yyyy.mm.dd"/>
    <numFmt numFmtId="166" formatCode="yyyy.m.d"/>
    <numFmt numFmtId="167" formatCode="0.0"/>
    <numFmt numFmtId="168" formatCode="0.000"/>
  </numFmts>
  <fonts count="6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6" fillId="0" fontId="2" numFmtId="0" xfId="0" applyBorder="1" applyFont="1"/>
    <xf borderId="6" fillId="2" fontId="0" numFmtId="0" xfId="0" applyAlignment="1" applyBorder="1" applyFont="1">
      <alignment readingOrder="0"/>
    </xf>
    <xf borderId="6" fillId="2" fontId="0" numFmtId="0" xfId="0" applyAlignment="1" applyBorder="1" applyFont="1">
      <alignment readingOrder="0" shrinkToFit="0" wrapText="1"/>
    </xf>
    <xf borderId="6" fillId="2" fontId="0" numFmtId="1" xfId="0" applyAlignment="1" applyBorder="1" applyFont="1" applyNumberFormat="1">
      <alignment readingOrder="0"/>
    </xf>
    <xf borderId="6" fillId="2" fontId="0" numFmtId="2" xfId="0" applyAlignment="1" applyBorder="1" applyFont="1" applyNumberFormat="1">
      <alignment readingOrder="0"/>
    </xf>
    <xf borderId="7" fillId="2" fontId="0" numFmtId="2" xfId="0" applyAlignment="1" applyBorder="1" applyFont="1" applyNumberFormat="1">
      <alignment readingOrder="0"/>
    </xf>
    <xf borderId="9" fillId="0" fontId="2" numFmtId="0" xfId="0" applyBorder="1" applyFont="1"/>
    <xf borderId="9" fillId="2" fontId="0" numFmtId="0" xfId="0" applyAlignment="1" applyBorder="1" applyFont="1">
      <alignment readingOrder="0"/>
    </xf>
    <xf borderId="9" fillId="2" fontId="0" numFmtId="0" xfId="0" applyAlignment="1" applyBorder="1" applyFont="1">
      <alignment readingOrder="0" shrinkToFit="0" wrapText="1"/>
    </xf>
    <xf borderId="9" fillId="2" fontId="0" numFmtId="1" xfId="0" applyAlignment="1" applyBorder="1" applyFont="1" applyNumberFormat="1">
      <alignment readingOrder="0"/>
    </xf>
    <xf borderId="9" fillId="2" fontId="0" numFmtId="2" xfId="0" applyAlignment="1" applyBorder="1" applyFont="1" applyNumberFormat="1">
      <alignment readingOrder="0"/>
    </xf>
    <xf borderId="10" fillId="2" fontId="0" numFmtId="2" xfId="0" applyAlignment="1" applyBorder="1" applyFont="1" applyNumberFormat="1">
      <alignment readingOrder="0"/>
    </xf>
    <xf borderId="11" fillId="0" fontId="2" numFmtId="0" xfId="0" applyBorder="1" applyFont="1"/>
    <xf borderId="4" fillId="0" fontId="2" numFmtId="0" xfId="0" applyAlignment="1" applyBorder="1" applyFont="1">
      <alignment readingOrder="0"/>
    </xf>
    <xf borderId="4" fillId="2" fontId="0" numFmtId="0" xfId="0" applyAlignment="1" applyBorder="1" applyFont="1">
      <alignment readingOrder="0" shrinkToFit="0" wrapText="1"/>
    </xf>
    <xf borderId="4" fillId="2" fontId="0" numFmtId="1" xfId="0" applyAlignment="1" applyBorder="1" applyFont="1" applyNumberFormat="1">
      <alignment readingOrder="0"/>
    </xf>
    <xf borderId="4" fillId="2" fontId="0" numFmtId="2" xfId="0" applyAlignment="1" applyBorder="1" applyFont="1" applyNumberFormat="1">
      <alignment readingOrder="0"/>
    </xf>
    <xf borderId="12" fillId="2" fontId="0" numFmtId="2" xfId="0" applyAlignment="1" applyBorder="1" applyFont="1" applyNumberFormat="1">
      <alignment readingOrder="0"/>
    </xf>
    <xf borderId="4" fillId="0" fontId="2" numFmtId="0" xfId="0" applyBorder="1" applyFont="1"/>
    <xf borderId="4" fillId="2" fontId="2" numFmtId="0" xfId="0" applyBorder="1" applyFont="1"/>
    <xf borderId="4" fillId="2" fontId="0" numFmtId="0" xfId="0" applyAlignment="1" applyBorder="1" applyFont="1">
      <alignment shrinkToFit="0" wrapText="1"/>
    </xf>
    <xf borderId="4" fillId="2" fontId="2" numFmtId="0" xfId="0" applyAlignment="1" applyBorder="1" applyFont="1">
      <alignment readingOrder="0"/>
    </xf>
    <xf borderId="13" fillId="0" fontId="2" numFmtId="0" xfId="0" applyBorder="1" applyFont="1"/>
    <xf borderId="14" fillId="2" fontId="2" numFmtId="0" xfId="0" applyBorder="1" applyFont="1"/>
    <xf borderId="14" fillId="2" fontId="0" numFmtId="0" xfId="0" applyAlignment="1" applyBorder="1" applyFont="1">
      <alignment readingOrder="0" shrinkToFit="0" wrapText="1"/>
    </xf>
    <xf borderId="14" fillId="2" fontId="2" numFmtId="1" xfId="0" applyAlignment="1" applyBorder="1" applyFont="1" applyNumberFormat="1">
      <alignment readingOrder="0"/>
    </xf>
    <xf borderId="14" fillId="2" fontId="0" numFmtId="2" xfId="0" applyAlignment="1" applyBorder="1" applyFont="1" applyNumberFormat="1">
      <alignment readingOrder="0"/>
    </xf>
    <xf borderId="15" fillId="2" fontId="0" numFmtId="2" xfId="0" applyAlignment="1" applyBorder="1" applyFont="1" applyNumberFormat="1">
      <alignment readingOrder="0"/>
    </xf>
    <xf borderId="9" fillId="3" fontId="2" numFmtId="0" xfId="0" applyBorder="1" applyFill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Alignment="1" applyBorder="1" applyFont="1" applyNumberFormat="1">
      <alignment readingOrder="0"/>
    </xf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4" fillId="2" fontId="0" numFmtId="2" xfId="0" applyBorder="1" applyFont="1" applyNumberFormat="1"/>
    <xf borderId="12" fillId="2" fontId="0" numFmtId="2" xfId="0" applyBorder="1" applyFont="1" applyNumberFormat="1"/>
    <xf borderId="14" fillId="2" fontId="0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4" fillId="2" fontId="0" numFmtId="2" xfId="0" applyBorder="1" applyFont="1" applyNumberFormat="1"/>
    <xf borderId="15" fillId="2" fontId="0" numFmtId="2" xfId="0" applyBorder="1" applyFont="1" applyNumberFormat="1"/>
    <xf borderId="16" fillId="0" fontId="2" numFmtId="0" xfId="0" applyBorder="1" applyFont="1"/>
    <xf borderId="17" fillId="2" fontId="0" numFmtId="1" xfId="0" applyBorder="1" applyFont="1" applyNumberFormat="1"/>
    <xf borderId="17" fillId="2" fontId="0" numFmtId="2" xfId="0" applyAlignment="1" applyBorder="1" applyFont="1" applyNumberFormat="1">
      <alignment readingOrder="0"/>
    </xf>
    <xf borderId="4" fillId="0" fontId="0" numFmtId="0" xfId="0" applyBorder="1" applyFont="1"/>
    <xf borderId="4" fillId="2" fontId="0" numFmtId="1" xfId="0" applyBorder="1" applyFont="1" applyNumberFormat="1"/>
    <xf borderId="18" fillId="2" fontId="2" numFmtId="0" xfId="0" applyBorder="1" applyFont="1"/>
    <xf borderId="18" fillId="2" fontId="2" numFmtId="0" xfId="0" applyAlignment="1" applyBorder="1" applyFont="1">
      <alignment shrinkToFit="0" wrapText="1"/>
    </xf>
    <xf borderId="18" fillId="2" fontId="2" numFmtId="1" xfId="0" applyBorder="1" applyFont="1" applyNumberFormat="1"/>
    <xf borderId="18" fillId="2" fontId="2" numFmtId="2" xfId="0" applyBorder="1" applyFont="1" applyNumberFormat="1"/>
    <xf borderId="18" fillId="2" fontId="0" numFmtId="2" xfId="0" applyBorder="1" applyFont="1" applyNumberFormat="1"/>
    <xf borderId="19" fillId="2" fontId="0" numFmtId="2" xfId="0" applyBorder="1" applyFont="1" applyNumberFormat="1"/>
    <xf borderId="4" fillId="2" fontId="0" numFmtId="164" xfId="0" applyAlignment="1" applyBorder="1" applyFont="1" applyNumberFormat="1">
      <alignment readingOrder="0"/>
    </xf>
    <xf borderId="14" fillId="2" fontId="2" numFmtId="0" xfId="0" applyAlignment="1" applyBorder="1" applyFont="1">
      <alignment readingOrder="0"/>
    </xf>
    <xf borderId="9" fillId="2" fontId="2" numFmtId="0" xfId="0" applyAlignment="1" applyBorder="1" applyFont="1">
      <alignment readingOrder="0" shrinkToFit="0" wrapText="1"/>
    </xf>
    <xf borderId="9" fillId="2" fontId="2" numFmtId="1" xfId="0" applyAlignment="1" applyBorder="1" applyFont="1" applyNumberFormat="1">
      <alignment readingOrder="0"/>
    </xf>
    <xf borderId="4" fillId="2" fontId="2" numFmtId="0" xfId="0" applyAlignment="1" applyBorder="1" applyFont="1">
      <alignment readingOrder="0" shrinkToFit="0" wrapText="1"/>
    </xf>
    <xf borderId="4" fillId="2" fontId="2" numFmtId="1" xfId="0" applyAlignment="1" applyBorder="1" applyFont="1" applyNumberFormat="1">
      <alignment readingOrder="0"/>
    </xf>
    <xf borderId="4" fillId="2" fontId="2" numFmtId="2" xfId="0" applyAlignment="1" applyBorder="1" applyFont="1" applyNumberFormat="1">
      <alignment readingOrder="0"/>
    </xf>
    <xf borderId="14" fillId="2" fontId="2" numFmtId="2" xfId="0" applyAlignment="1" applyBorder="1" applyFont="1" applyNumberFormat="1">
      <alignment readingOrder="0"/>
    </xf>
    <xf borderId="20" fillId="2" fontId="0" numFmtId="0" xfId="0" applyAlignment="1" applyBorder="1" applyFont="1">
      <alignment readingOrder="0"/>
    </xf>
    <xf borderId="20" fillId="2" fontId="0" numFmtId="0" xfId="0" applyAlignment="1" applyBorder="1" applyFont="1">
      <alignment readingOrder="0" shrinkToFit="0" wrapText="1"/>
    </xf>
    <xf borderId="20" fillId="2" fontId="0" numFmtId="1" xfId="0" applyAlignment="1" applyBorder="1" applyFont="1" applyNumberFormat="1">
      <alignment readingOrder="0"/>
    </xf>
    <xf borderId="20" fillId="2" fontId="0" numFmtId="2" xfId="0" applyAlignment="1" applyBorder="1" applyFont="1" applyNumberFormat="1">
      <alignment readingOrder="0"/>
    </xf>
    <xf borderId="16" fillId="2" fontId="2" numFmtId="0" xfId="0" applyAlignment="1" applyBorder="1" applyFont="1">
      <alignment shrinkToFit="0" vertical="bottom" wrapText="1"/>
    </xf>
    <xf borderId="9" fillId="2" fontId="2" numFmtId="0" xfId="0" applyAlignment="1" applyBorder="1" applyFont="1">
      <alignment shrinkToFit="0" vertical="bottom" wrapText="1"/>
    </xf>
    <xf borderId="21" fillId="2" fontId="2" numFmtId="2" xfId="0" applyAlignment="1" applyBorder="1" applyFont="1" applyNumberFormat="1">
      <alignment horizontal="right" vertical="bottom"/>
    </xf>
    <xf borderId="6" fillId="0" fontId="2" numFmtId="0" xfId="0" applyAlignment="1" applyBorder="1" applyFont="1">
      <alignment horizontal="center" readingOrder="0"/>
    </xf>
    <xf borderId="6" fillId="0" fontId="2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22" fillId="2" fontId="2" numFmtId="0" xfId="0" applyBorder="1" applyFont="1"/>
    <xf borderId="22" fillId="2" fontId="2" numFmtId="0" xfId="0" applyAlignment="1" applyBorder="1" applyFont="1">
      <alignment readingOrder="0"/>
    </xf>
    <xf borderId="22" fillId="2" fontId="0" numFmtId="0" xfId="0" applyAlignment="1" applyBorder="1" applyFont="1">
      <alignment readingOrder="0" shrinkToFit="0" wrapText="1"/>
    </xf>
    <xf borderId="22" fillId="2" fontId="2" numFmtId="1" xfId="0" applyAlignment="1" applyBorder="1" applyFont="1" applyNumberFormat="1">
      <alignment readingOrder="0"/>
    </xf>
    <xf borderId="22" fillId="2" fontId="0" numFmtId="2" xfId="0" applyAlignment="1" applyBorder="1" applyFont="1" applyNumberFormat="1">
      <alignment readingOrder="0"/>
    </xf>
    <xf borderId="23" fillId="2" fontId="0" numFmtId="2" xfId="0" applyAlignment="1" applyBorder="1" applyFont="1" applyNumberFormat="1">
      <alignment readingOrder="0"/>
    </xf>
    <xf borderId="20" fillId="3" fontId="2" numFmtId="0" xfId="0" applyBorder="1" applyFont="1"/>
    <xf borderId="20" fillId="2" fontId="2" numFmtId="0" xfId="0" applyBorder="1" applyFont="1"/>
    <xf borderId="20" fillId="2" fontId="2" numFmtId="0" xfId="0" applyAlignment="1" applyBorder="1" applyFont="1">
      <alignment readingOrder="0" shrinkToFit="0" wrapText="1"/>
    </xf>
    <xf borderId="20" fillId="2" fontId="2" numFmtId="1" xfId="0" applyAlignment="1" applyBorder="1" applyFont="1" applyNumberFormat="1">
      <alignment readingOrder="0"/>
    </xf>
    <xf borderId="20" fillId="2" fontId="2" numFmtId="2" xfId="0" applyAlignment="1" applyBorder="1" applyFont="1" applyNumberFormat="1">
      <alignment readingOrder="0"/>
    </xf>
    <xf borderId="24" fillId="2" fontId="0" numFmtId="2" xfId="0" applyAlignment="1" applyBorder="1" applyFont="1" applyNumberFormat="1">
      <alignment readingOrder="0"/>
    </xf>
    <xf borderId="9" fillId="3" fontId="2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20" fillId="2" fontId="2" numFmtId="0" xfId="0" applyAlignment="1" applyBorder="1" applyFont="1">
      <alignment readingOrder="0"/>
    </xf>
    <xf borderId="9" fillId="2" fontId="2" numFmtId="0" xfId="0" applyAlignment="1" applyBorder="1" applyFont="1">
      <alignment readingOrder="0"/>
    </xf>
    <xf borderId="16" fillId="2" fontId="0" numFmtId="1" xfId="0" applyAlignment="1" applyBorder="1" applyFont="1" applyNumberFormat="1">
      <alignment readingOrder="0"/>
    </xf>
    <xf borderId="16" fillId="2" fontId="0" numFmtId="2" xfId="0" applyAlignment="1" applyBorder="1" applyFont="1" applyNumberFormat="1">
      <alignment readingOrder="0"/>
    </xf>
    <xf borderId="25" fillId="2" fontId="0" numFmtId="2" xfId="0" applyAlignment="1" applyBorder="1" applyFont="1" applyNumberFormat="1">
      <alignment readingOrder="0"/>
    </xf>
    <xf borderId="0" fillId="0" fontId="4" numFmtId="2" xfId="0" applyAlignment="1" applyFont="1" applyNumberFormat="1">
      <alignment readingOrder="0"/>
    </xf>
    <xf borderId="18" fillId="2" fontId="0" numFmtId="2" xfId="0" applyAlignment="1" applyBorder="1" applyFont="1" applyNumberFormat="1">
      <alignment readingOrder="0"/>
    </xf>
    <xf borderId="4" fillId="2" fontId="0" numFmtId="165" xfId="0" applyAlignment="1" applyBorder="1" applyFont="1" applyNumberFormat="1">
      <alignment readingOrder="0"/>
    </xf>
    <xf borderId="14" fillId="2" fontId="2" numFmtId="0" xfId="0" applyAlignment="1" applyBorder="1" applyFont="1">
      <alignment readingOrder="0" shrinkToFit="0" wrapText="1"/>
    </xf>
    <xf borderId="4" fillId="2" fontId="0" numFmtId="166" xfId="0" applyAlignment="1" applyBorder="1" applyFont="1" applyNumberFormat="1">
      <alignment readingOrder="0"/>
    </xf>
    <xf borderId="9" fillId="2" fontId="0" numFmtId="167" xfId="0" applyAlignment="1" applyBorder="1" applyFont="1" applyNumberFormat="1">
      <alignment readingOrder="0"/>
    </xf>
    <xf borderId="4" fillId="2" fontId="5" numFmtId="165" xfId="0" applyAlignment="1" applyBorder="1" applyFont="1" applyNumberFormat="1">
      <alignment readingOrder="0"/>
    </xf>
    <xf borderId="18" fillId="2" fontId="2" numFmtId="0" xfId="0" applyAlignment="1" applyBorder="1" applyFont="1">
      <alignment readingOrder="0" shrinkToFit="0" wrapText="1"/>
    </xf>
    <xf borderId="18" fillId="2" fontId="2" numFmtId="1" xfId="0" applyAlignment="1" applyBorder="1" applyFont="1" applyNumberFormat="1">
      <alignment readingOrder="0"/>
    </xf>
    <xf borderId="18" fillId="2" fontId="2" numFmtId="2" xfId="0" applyAlignment="1" applyBorder="1" applyFont="1" applyNumberFormat="1">
      <alignment readingOrder="0"/>
    </xf>
    <xf borderId="4" fillId="2" fontId="0" numFmtId="167" xfId="0" applyAlignment="1" applyBorder="1" applyFont="1" applyNumberFormat="1">
      <alignment readingOrder="0"/>
    </xf>
    <xf borderId="6" fillId="2" fontId="0" numFmtId="168" xfId="0" applyAlignment="1" applyBorder="1" applyFont="1" applyNumberFormat="1">
      <alignment readingOrder="0"/>
    </xf>
    <xf borderId="16" fillId="3" fontId="2" numFmtId="0" xfId="0" applyBorder="1" applyFont="1"/>
    <xf borderId="16" fillId="2" fontId="2" numFmtId="0" xfId="0" applyBorder="1" applyFont="1"/>
    <xf borderId="4" fillId="2" fontId="5" numFmtId="164" xfId="0" applyAlignment="1" applyBorder="1" applyFont="1" applyNumberFormat="1">
      <alignment readingOrder="0"/>
    </xf>
    <xf borderId="7" fillId="0" fontId="2" numFmtId="0" xfId="0" applyAlignment="1" applyBorder="1" applyFont="1">
      <alignment horizontal="center" readingOrder="0"/>
    </xf>
    <xf borderId="11" fillId="0" fontId="2" numFmtId="0" xfId="0" applyAlignment="1" applyBorder="1" applyFont="1">
      <alignment readingOrder="0"/>
    </xf>
    <xf borderId="14" fillId="2" fontId="2" numFmtId="167" xfId="0" applyAlignment="1" applyBorder="1" applyFont="1" applyNumberFormat="1">
      <alignment readingOrder="0"/>
    </xf>
    <xf borderId="19" fillId="2" fontId="0" numFmtId="2" xfId="0" applyAlignment="1" applyBorder="1" applyFont="1" applyNumberFormat="1">
      <alignment readingOrder="0"/>
    </xf>
    <xf borderId="4" fillId="2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>
        <v>53.0</v>
      </c>
      <c r="D4" s="13" t="s">
        <v>15</v>
      </c>
      <c r="E4" s="14">
        <v>60.0</v>
      </c>
      <c r="F4" s="15">
        <v>6.44</v>
      </c>
      <c r="G4" s="15">
        <v>62.4</v>
      </c>
      <c r="H4" s="15">
        <v>1.08</v>
      </c>
      <c r="I4" s="15">
        <v>3.6</v>
      </c>
      <c r="J4" s="16">
        <v>6.36</v>
      </c>
    </row>
    <row r="5">
      <c r="A5" s="10" t="s">
        <v>16</v>
      </c>
      <c r="B5" s="17" t="s">
        <v>17</v>
      </c>
      <c r="C5" s="18"/>
      <c r="D5" s="19" t="s">
        <v>18</v>
      </c>
      <c r="E5" s="20">
        <v>71.0</v>
      </c>
      <c r="F5" s="21">
        <v>28.91</v>
      </c>
      <c r="G5" s="21">
        <v>220.5</v>
      </c>
      <c r="H5" s="21">
        <v>10.35</v>
      </c>
      <c r="I5" s="21">
        <v>16.05</v>
      </c>
      <c r="J5" s="22">
        <v>8.7</v>
      </c>
    </row>
    <row r="6">
      <c r="A6" s="23"/>
      <c r="B6" s="24" t="s">
        <v>19</v>
      </c>
      <c r="C6" s="6">
        <v>312.0</v>
      </c>
      <c r="D6" s="25" t="s">
        <v>20</v>
      </c>
      <c r="E6" s="26">
        <v>150.0</v>
      </c>
      <c r="F6" s="27">
        <v>4.24</v>
      </c>
      <c r="G6" s="27">
        <v>236.4</v>
      </c>
      <c r="H6" s="27">
        <v>3.12</v>
      </c>
      <c r="I6" s="27">
        <v>13.2</v>
      </c>
      <c r="J6" s="28">
        <v>27.77</v>
      </c>
    </row>
    <row r="7">
      <c r="A7" s="23"/>
      <c r="B7" s="29" t="s">
        <v>21</v>
      </c>
      <c r="C7" s="30"/>
      <c r="D7" s="31" t="s">
        <v>22</v>
      </c>
      <c r="E7" s="26">
        <v>28.0</v>
      </c>
      <c r="F7" s="27">
        <v>1.5</v>
      </c>
      <c r="G7" s="27">
        <v>63.6</v>
      </c>
      <c r="H7" s="27">
        <v>2.4</v>
      </c>
      <c r="I7" s="27">
        <v>0.4</v>
      </c>
      <c r="J7" s="28">
        <v>12.6</v>
      </c>
    </row>
    <row r="8">
      <c r="A8" s="23"/>
      <c r="B8" s="30"/>
      <c r="C8" s="32">
        <v>375.0</v>
      </c>
      <c r="D8" s="25" t="s">
        <v>23</v>
      </c>
      <c r="E8" s="26">
        <v>200.0</v>
      </c>
      <c r="F8" s="27">
        <v>2.4</v>
      </c>
      <c r="G8" s="27">
        <v>60.0</v>
      </c>
      <c r="H8" s="27">
        <v>0.1</v>
      </c>
      <c r="I8" s="27">
        <v>0.0</v>
      </c>
      <c r="J8" s="28">
        <v>15.0</v>
      </c>
    </row>
    <row r="9">
      <c r="A9" s="33"/>
      <c r="B9" s="34"/>
      <c r="C9" s="34"/>
      <c r="D9" s="35" t="s">
        <v>24</v>
      </c>
      <c r="E9" s="36">
        <v>200.0</v>
      </c>
      <c r="F9" s="37">
        <v>22.0</v>
      </c>
      <c r="G9" s="37">
        <v>92.0</v>
      </c>
      <c r="H9" s="37">
        <v>1.0</v>
      </c>
      <c r="I9" s="37">
        <v>0.0</v>
      </c>
      <c r="J9" s="38">
        <v>22.0</v>
      </c>
    </row>
    <row r="10">
      <c r="A10" s="10"/>
      <c r="B10" s="39"/>
      <c r="C10" s="40"/>
      <c r="D10" s="41"/>
      <c r="E10" s="42"/>
      <c r="F10" s="43">
        <v>65.49</v>
      </c>
      <c r="G10" s="21">
        <v>734.9</v>
      </c>
      <c r="H10" s="21">
        <v>18.05</v>
      </c>
      <c r="I10" s="21">
        <v>33.25</v>
      </c>
      <c r="J10" s="22">
        <v>92.43</v>
      </c>
    </row>
    <row r="11">
      <c r="A11" s="23"/>
      <c r="B11" s="30"/>
      <c r="C11" s="30"/>
      <c r="D11" s="44"/>
      <c r="E11" s="45"/>
      <c r="F11" s="46"/>
      <c r="G11" s="47"/>
      <c r="H11" s="47"/>
      <c r="I11" s="47"/>
      <c r="J11" s="48"/>
    </row>
    <row r="12">
      <c r="A12" s="33"/>
      <c r="B12" s="34"/>
      <c r="C12" s="49"/>
      <c r="D12" s="50"/>
      <c r="E12" s="51"/>
      <c r="F12" s="52"/>
      <c r="G12" s="53"/>
      <c r="H12" s="53"/>
      <c r="I12" s="53"/>
      <c r="J12" s="54"/>
    </row>
    <row r="13">
      <c r="A13" s="23" t="s">
        <v>25</v>
      </c>
      <c r="B13" s="55" t="s">
        <v>26</v>
      </c>
      <c r="C13" s="12">
        <v>53.0</v>
      </c>
      <c r="D13" s="13" t="s">
        <v>15</v>
      </c>
      <c r="E13" s="56">
        <v>60.0</v>
      </c>
      <c r="F13" s="57">
        <v>6.44</v>
      </c>
      <c r="G13" s="15">
        <v>62.4</v>
      </c>
      <c r="H13" s="15">
        <v>1.08</v>
      </c>
      <c r="I13" s="15">
        <v>3.6</v>
      </c>
      <c r="J13" s="16">
        <v>6.36</v>
      </c>
    </row>
    <row r="14">
      <c r="A14" s="23"/>
      <c r="B14" s="29" t="s">
        <v>27</v>
      </c>
      <c r="C14" s="6">
        <v>82.0</v>
      </c>
      <c r="D14" s="25" t="s">
        <v>28</v>
      </c>
      <c r="E14" s="26">
        <v>250.0</v>
      </c>
      <c r="F14" s="27">
        <v>15.77</v>
      </c>
      <c r="G14" s="27">
        <v>112.25</v>
      </c>
      <c r="H14" s="27">
        <v>1.83</v>
      </c>
      <c r="I14" s="27">
        <v>4.9</v>
      </c>
      <c r="J14" s="28">
        <v>15.2</v>
      </c>
    </row>
    <row r="15">
      <c r="A15" s="23"/>
      <c r="B15" s="29" t="s">
        <v>29</v>
      </c>
      <c r="C15" s="18"/>
      <c r="D15" s="19" t="s">
        <v>30</v>
      </c>
      <c r="E15" s="20" t="s">
        <v>31</v>
      </c>
      <c r="F15" s="21">
        <v>34.51</v>
      </c>
      <c r="G15" s="21">
        <v>220.5</v>
      </c>
      <c r="H15" s="21">
        <v>10.35</v>
      </c>
      <c r="I15" s="21">
        <v>16.05</v>
      </c>
      <c r="J15" s="22">
        <v>8.7</v>
      </c>
    </row>
    <row r="16">
      <c r="A16" s="23"/>
      <c r="B16" s="29" t="s">
        <v>19</v>
      </c>
      <c r="C16" s="6">
        <v>312.0</v>
      </c>
      <c r="D16" s="25" t="s">
        <v>20</v>
      </c>
      <c r="E16" s="26">
        <v>150.0</v>
      </c>
      <c r="F16" s="27">
        <v>4.24</v>
      </c>
      <c r="G16" s="27">
        <v>283.68</v>
      </c>
      <c r="H16" s="27">
        <v>4.32</v>
      </c>
      <c r="I16" s="27">
        <v>15.84</v>
      </c>
      <c r="J16" s="28">
        <v>30.94</v>
      </c>
    </row>
    <row r="17">
      <c r="A17" s="23"/>
      <c r="B17" s="29" t="s">
        <v>32</v>
      </c>
      <c r="C17" s="32">
        <v>375.0</v>
      </c>
      <c r="D17" s="25" t="s">
        <v>23</v>
      </c>
      <c r="E17" s="26">
        <v>200.0</v>
      </c>
      <c r="F17" s="27">
        <v>2.4</v>
      </c>
      <c r="G17" s="27">
        <v>60.0</v>
      </c>
      <c r="H17" s="27">
        <v>0.1</v>
      </c>
      <c r="I17" s="27">
        <v>0.0</v>
      </c>
      <c r="J17" s="28">
        <v>15.0</v>
      </c>
    </row>
    <row r="18">
      <c r="A18" s="23"/>
      <c r="B18" s="29"/>
      <c r="C18" s="30"/>
      <c r="D18" s="31" t="s">
        <v>33</v>
      </c>
      <c r="E18" s="26">
        <v>25.0</v>
      </c>
      <c r="F18" s="27">
        <v>1.3</v>
      </c>
      <c r="G18" s="27">
        <v>63.6</v>
      </c>
      <c r="H18" s="27">
        <v>2.4</v>
      </c>
      <c r="I18" s="27">
        <v>0.4</v>
      </c>
      <c r="J18" s="28">
        <v>12.6</v>
      </c>
    </row>
    <row r="19">
      <c r="A19" s="23"/>
      <c r="B19" s="58"/>
      <c r="C19" s="30"/>
      <c r="D19" s="25" t="s">
        <v>34</v>
      </c>
      <c r="E19" s="59"/>
      <c r="F19" s="27">
        <v>65.5</v>
      </c>
      <c r="G19" s="27">
        <v>802.63</v>
      </c>
      <c r="H19" s="27">
        <v>20.08</v>
      </c>
      <c r="I19" s="27">
        <v>40.79</v>
      </c>
      <c r="J19" s="28">
        <v>88.8</v>
      </c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/>
      <c r="G22" s="53"/>
      <c r="H22" s="53"/>
      <c r="I22" s="53"/>
      <c r="J22" s="54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9.29"/>
    <col customWidth="1" min="4" max="4" width="27.14"/>
    <col customWidth="1" min="5" max="5" width="18.14"/>
    <col customWidth="1" min="6" max="6" width="12.86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45225.0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68"/>
      <c r="E4" s="43"/>
      <c r="F4" s="43"/>
      <c r="G4" s="37"/>
      <c r="H4" s="37"/>
      <c r="I4" s="37"/>
      <c r="J4" s="38"/>
    </row>
    <row r="5">
      <c r="A5" s="10" t="s">
        <v>16</v>
      </c>
      <c r="B5" s="17" t="s">
        <v>17</v>
      </c>
      <c r="C5" s="18">
        <v>268.0</v>
      </c>
      <c r="D5" s="19" t="s">
        <v>69</v>
      </c>
      <c r="E5" s="21" t="s">
        <v>70</v>
      </c>
      <c r="F5" s="21">
        <v>39.9</v>
      </c>
      <c r="G5" s="21">
        <v>264.6</v>
      </c>
      <c r="H5" s="21">
        <v>13.86</v>
      </c>
      <c r="I5" s="21">
        <v>14.22</v>
      </c>
      <c r="J5" s="22">
        <v>20.16</v>
      </c>
    </row>
    <row r="6">
      <c r="A6" s="23"/>
      <c r="B6" s="24" t="s">
        <v>19</v>
      </c>
      <c r="C6" s="6">
        <v>302.0</v>
      </c>
      <c r="D6" s="25" t="s">
        <v>43</v>
      </c>
      <c r="E6" s="26">
        <v>150.0</v>
      </c>
      <c r="F6" s="27">
        <v>9.38</v>
      </c>
      <c r="G6" s="27">
        <v>249.6</v>
      </c>
      <c r="H6" s="27">
        <v>7.52</v>
      </c>
      <c r="I6" s="27">
        <v>6.29</v>
      </c>
      <c r="J6" s="28">
        <v>40.72</v>
      </c>
    </row>
    <row r="7">
      <c r="A7" s="23"/>
      <c r="B7" s="29" t="s">
        <v>21</v>
      </c>
      <c r="C7" s="30"/>
      <c r="D7" s="25" t="s">
        <v>22</v>
      </c>
      <c r="E7" s="27">
        <v>30.0</v>
      </c>
      <c r="F7" s="27">
        <v>2.17</v>
      </c>
      <c r="G7" s="27">
        <v>12.6</v>
      </c>
      <c r="H7" s="27">
        <v>2.46</v>
      </c>
      <c r="I7" s="27">
        <v>0.36</v>
      </c>
      <c r="J7" s="28">
        <v>12.6</v>
      </c>
    </row>
    <row r="8">
      <c r="A8" s="23"/>
      <c r="B8" s="30"/>
      <c r="C8" s="32"/>
      <c r="D8" s="25" t="s">
        <v>71</v>
      </c>
      <c r="E8" s="27">
        <v>200.0</v>
      </c>
      <c r="F8" s="27">
        <v>8.55</v>
      </c>
      <c r="G8" s="27">
        <v>119.6</v>
      </c>
      <c r="H8" s="27">
        <v>0.32</v>
      </c>
      <c r="I8" s="27">
        <v>0.0</v>
      </c>
      <c r="J8" s="28">
        <v>29.8</v>
      </c>
    </row>
    <row r="9">
      <c r="A9" s="33"/>
      <c r="B9" s="34"/>
      <c r="C9" s="34"/>
      <c r="D9" s="35" t="s">
        <v>39</v>
      </c>
      <c r="E9" s="73">
        <v>50.0</v>
      </c>
      <c r="F9" s="37">
        <v>20.0</v>
      </c>
      <c r="G9" s="27">
        <v>133.59</v>
      </c>
      <c r="H9" s="27">
        <v>2.93</v>
      </c>
      <c r="I9" s="27">
        <v>2.2</v>
      </c>
      <c r="J9" s="28">
        <v>19.87</v>
      </c>
    </row>
    <row r="10">
      <c r="A10" s="10"/>
      <c r="B10" s="39"/>
      <c r="C10" s="40"/>
      <c r="D10" s="68"/>
      <c r="E10" s="43"/>
      <c r="F10" s="43"/>
      <c r="G10" s="37"/>
      <c r="H10" s="37"/>
      <c r="I10" s="37"/>
      <c r="J10" s="38"/>
    </row>
    <row r="11">
      <c r="A11" s="23"/>
      <c r="B11" s="30"/>
      <c r="C11" s="30"/>
      <c r="D11" s="70"/>
      <c r="E11" s="71"/>
      <c r="F11" s="72"/>
      <c r="G11" s="27"/>
      <c r="H11" s="27"/>
      <c r="I11" s="27"/>
      <c r="J11" s="28"/>
    </row>
    <row r="12">
      <c r="A12" s="33"/>
      <c r="B12" s="67" t="s">
        <v>35</v>
      </c>
      <c r="C12" s="49"/>
      <c r="D12" s="50"/>
      <c r="E12" s="51"/>
      <c r="F12" s="52">
        <f>SUM(F4+F5+F6+F7+F8+F9+F10+F11)</f>
        <v>80</v>
      </c>
      <c r="G12" s="53">
        <f>SUM(G4+G5+G6+G7+G8+G9+G10)</f>
        <v>779.99</v>
      </c>
      <c r="H12" s="37">
        <f>H4+H5+H6+H7+H8+H9+H10+H11</f>
        <v>27.09</v>
      </c>
      <c r="I12" s="53">
        <f t="shared" ref="I12:J12" si="1">SUM(I4+I5+I6+I7+I8+I9+I10+I11)</f>
        <v>23.07</v>
      </c>
      <c r="J12" s="54">
        <f t="shared" si="1"/>
        <v>123.15</v>
      </c>
    </row>
    <row r="13">
      <c r="A13" s="23" t="s">
        <v>25</v>
      </c>
      <c r="B13" s="55" t="s">
        <v>26</v>
      </c>
      <c r="C13" s="12"/>
      <c r="D13" s="13"/>
      <c r="E13" s="15"/>
      <c r="F13" s="15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1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6"/>
      <c r="F17" s="27"/>
      <c r="G17" s="27"/>
      <c r="H17" s="27"/>
      <c r="I17" s="27"/>
      <c r="J17" s="28"/>
    </row>
    <row r="18">
      <c r="A18" s="23"/>
      <c r="B18" s="29"/>
      <c r="C18" s="30"/>
      <c r="D18" s="25"/>
      <c r="E18" s="27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.86"/>
    <col customWidth="1" min="4" max="4" width="1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45226.0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70"/>
      <c r="E4" s="71"/>
      <c r="F4" s="72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268.0</v>
      </c>
      <c r="D5" s="19" t="s">
        <v>72</v>
      </c>
      <c r="E5" s="20">
        <v>90.0</v>
      </c>
      <c r="F5" s="21">
        <v>48.93</v>
      </c>
      <c r="G5" s="21">
        <v>246.6</v>
      </c>
      <c r="H5" s="21">
        <v>13.32</v>
      </c>
      <c r="I5" s="21">
        <v>16.92</v>
      </c>
      <c r="J5" s="22">
        <v>10.44</v>
      </c>
    </row>
    <row r="6">
      <c r="A6" s="23"/>
      <c r="B6" s="24" t="s">
        <v>19</v>
      </c>
      <c r="C6" s="6">
        <v>312.0</v>
      </c>
      <c r="D6" s="25" t="s">
        <v>20</v>
      </c>
      <c r="E6" s="26">
        <v>150.0</v>
      </c>
      <c r="F6" s="27">
        <v>5.26</v>
      </c>
      <c r="G6" s="27">
        <v>132.6</v>
      </c>
      <c r="H6" s="27">
        <v>3.12</v>
      </c>
      <c r="I6" s="27">
        <v>5.1</v>
      </c>
      <c r="J6" s="28">
        <v>18.57</v>
      </c>
    </row>
    <row r="7">
      <c r="A7" s="23"/>
      <c r="B7" s="29"/>
      <c r="C7" s="32">
        <v>348.0</v>
      </c>
      <c r="D7" s="25" t="s">
        <v>60</v>
      </c>
      <c r="E7" s="26">
        <v>200.0</v>
      </c>
      <c r="F7" s="27">
        <v>5.64</v>
      </c>
      <c r="G7" s="27">
        <v>91.0</v>
      </c>
      <c r="H7" s="27">
        <v>1.4</v>
      </c>
      <c r="I7" s="27">
        <v>1.6</v>
      </c>
      <c r="J7" s="28">
        <v>17.7</v>
      </c>
    </row>
    <row r="8">
      <c r="A8" s="23"/>
      <c r="B8" s="32" t="s">
        <v>21</v>
      </c>
      <c r="C8" s="32"/>
      <c r="D8" s="25" t="s">
        <v>22</v>
      </c>
      <c r="E8" s="26">
        <v>30.0</v>
      </c>
      <c r="F8" s="27">
        <v>2.17</v>
      </c>
      <c r="G8" s="27">
        <v>12.6</v>
      </c>
      <c r="H8" s="27">
        <v>2.46</v>
      </c>
      <c r="I8" s="27">
        <v>0.36</v>
      </c>
      <c r="J8" s="28">
        <v>12.6</v>
      </c>
    </row>
    <row r="9">
      <c r="A9" s="33"/>
      <c r="B9" s="34"/>
      <c r="C9" s="34"/>
      <c r="D9" s="35" t="s">
        <v>73</v>
      </c>
      <c r="E9" s="36">
        <v>50.0</v>
      </c>
      <c r="F9" s="37">
        <v>18.0</v>
      </c>
      <c r="G9" s="37">
        <v>120.0</v>
      </c>
      <c r="H9" s="37">
        <v>5.87</v>
      </c>
      <c r="I9" s="37">
        <v>1.73</v>
      </c>
      <c r="J9" s="38">
        <v>20.2</v>
      </c>
    </row>
    <row r="10">
      <c r="A10" s="10"/>
      <c r="B10" s="39"/>
      <c r="C10" s="40"/>
      <c r="D10" s="68"/>
      <c r="E10" s="69"/>
      <c r="F10" s="43"/>
      <c r="G10" s="37"/>
      <c r="H10" s="37"/>
      <c r="I10" s="37"/>
      <c r="J10" s="38"/>
    </row>
    <row r="11">
      <c r="A11" s="23"/>
      <c r="B11" s="30"/>
      <c r="C11" s="30"/>
      <c r="D11" s="70"/>
      <c r="E11" s="71"/>
      <c r="F11" s="72"/>
      <c r="G11" s="27"/>
      <c r="H11" s="27"/>
      <c r="I11" s="27"/>
      <c r="J11" s="28"/>
    </row>
    <row r="12">
      <c r="A12" s="33"/>
      <c r="B12" s="67" t="s">
        <v>35</v>
      </c>
      <c r="C12" s="49"/>
      <c r="D12" s="50"/>
      <c r="E12" s="51"/>
      <c r="F12" s="52">
        <f>SUM(F4+F5+F6+F7+F8+F9+F10+F11)</f>
        <v>80</v>
      </c>
      <c r="G12" s="53">
        <f>SUM(G4+G5+G6+G7+G8+G9+G10)</f>
        <v>602.8</v>
      </c>
      <c r="H12" s="37">
        <f>H4+H5+H6+H7+H8+H9+H10+H11</f>
        <v>26.17</v>
      </c>
      <c r="I12" s="53">
        <f t="shared" ref="I12:J12" si="1">SUM(I4+I5+I6+I7+I8+I9+I10+I11)</f>
        <v>25.71</v>
      </c>
      <c r="J12" s="54">
        <f t="shared" si="1"/>
        <v>79.51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/>
      <c r="D14" s="19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25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26"/>
      <c r="F19" s="27"/>
      <c r="G19" s="37"/>
      <c r="H19" s="37"/>
      <c r="I19" s="37"/>
      <c r="J19" s="38"/>
    </row>
    <row r="20">
      <c r="A20" s="23"/>
      <c r="B20" s="58"/>
      <c r="C20" s="30"/>
      <c r="D20" s="68"/>
      <c r="E20" s="71"/>
      <c r="F20" s="72"/>
      <c r="G20" s="27"/>
      <c r="H20" s="27"/>
      <c r="I20" s="27"/>
      <c r="J20" s="2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16.57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9">
        <v>45215.0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292.0</v>
      </c>
      <c r="D5" s="19" t="s">
        <v>74</v>
      </c>
      <c r="E5" s="20">
        <v>90.0</v>
      </c>
      <c r="F5" s="21">
        <v>39.74</v>
      </c>
      <c r="G5" s="21">
        <v>250.2</v>
      </c>
      <c r="H5" s="21">
        <v>13.05</v>
      </c>
      <c r="I5" s="21">
        <v>14.49</v>
      </c>
      <c r="J5" s="22">
        <v>16.83</v>
      </c>
    </row>
    <row r="6">
      <c r="A6" s="23"/>
      <c r="B6" s="24" t="s">
        <v>19</v>
      </c>
      <c r="C6" s="6">
        <v>203.0</v>
      </c>
      <c r="D6" s="25" t="s">
        <v>56</v>
      </c>
      <c r="E6" s="26">
        <v>150.0</v>
      </c>
      <c r="F6" s="27">
        <v>7.54</v>
      </c>
      <c r="G6" s="27">
        <v>225.0</v>
      </c>
      <c r="H6" s="27">
        <v>5.4</v>
      </c>
      <c r="I6" s="27">
        <v>6.3</v>
      </c>
      <c r="J6" s="28">
        <v>36.6</v>
      </c>
    </row>
    <row r="7">
      <c r="A7" s="23"/>
      <c r="B7" s="29" t="s">
        <v>21</v>
      </c>
      <c r="C7" s="30"/>
      <c r="D7" s="31" t="s">
        <v>22</v>
      </c>
      <c r="E7" s="26">
        <v>30.0</v>
      </c>
      <c r="F7" s="27">
        <v>2.17</v>
      </c>
      <c r="G7" s="27">
        <v>12.6</v>
      </c>
      <c r="H7" s="27">
        <v>2.4</v>
      </c>
      <c r="I7" s="27">
        <v>0.4</v>
      </c>
      <c r="J7" s="28">
        <v>12.6</v>
      </c>
    </row>
    <row r="8">
      <c r="A8" s="23"/>
      <c r="B8" s="30"/>
      <c r="C8" s="32">
        <v>349.0</v>
      </c>
      <c r="D8" s="25" t="s">
        <v>37</v>
      </c>
      <c r="E8" s="26">
        <v>200.0</v>
      </c>
      <c r="F8" s="27">
        <v>4.89</v>
      </c>
      <c r="G8" s="27">
        <v>87.6</v>
      </c>
      <c r="H8" s="27">
        <v>0.08</v>
      </c>
      <c r="I8" s="27">
        <v>0.0</v>
      </c>
      <c r="J8" s="28">
        <v>21.82</v>
      </c>
    </row>
    <row r="9">
      <c r="A9" s="33"/>
      <c r="B9" s="34"/>
      <c r="C9" s="34"/>
      <c r="D9" s="35"/>
      <c r="E9" s="36"/>
      <c r="F9" s="37"/>
      <c r="G9" s="27"/>
      <c r="H9" s="27"/>
      <c r="I9" s="27"/>
      <c r="J9" s="28"/>
    </row>
    <row r="10">
      <c r="A10" s="10"/>
      <c r="B10" s="39"/>
      <c r="C10" s="40"/>
      <c r="D10" s="13" t="s">
        <v>40</v>
      </c>
      <c r="E10" s="14">
        <v>150.0</v>
      </c>
      <c r="F10" s="15">
        <v>25.66</v>
      </c>
      <c r="G10" s="88">
        <v>167.0</v>
      </c>
      <c r="H10" s="88">
        <v>0.69</v>
      </c>
      <c r="I10" s="88">
        <v>0.0</v>
      </c>
      <c r="J10" s="89">
        <v>66.23</v>
      </c>
    </row>
    <row r="11">
      <c r="A11" s="23"/>
      <c r="B11" s="30"/>
      <c r="C11" s="30"/>
      <c r="D11" s="70"/>
      <c r="E11" s="71"/>
      <c r="F11" s="72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80</v>
      </c>
      <c r="G12" s="53">
        <f>SUM(G4+G5+G6+G7+G8+G9+G10)</f>
        <v>742.4</v>
      </c>
      <c r="H12" s="37">
        <f>H4+H5+H6+H7+H8+H9+H10+H11</f>
        <v>21.62</v>
      </c>
      <c r="I12" s="53">
        <f t="shared" ref="I12:J12" si="1">SUM(I4+I5+I6+I7+I8+I9+I10+I11)</f>
        <v>21.19</v>
      </c>
      <c r="J12" s="54">
        <f t="shared" si="1"/>
        <v>154.08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12"/>
      <c r="D14" s="13"/>
      <c r="E14" s="15"/>
      <c r="F14" s="15"/>
      <c r="G14" s="15"/>
      <c r="H14" s="15"/>
      <c r="I14" s="15"/>
      <c r="J14" s="16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6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2"/>
      <c r="D18" s="25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87"/>
      <c r="F19" s="88"/>
      <c r="G19" s="88"/>
      <c r="H19" s="88"/>
      <c r="I19" s="88"/>
      <c r="J19" s="89"/>
    </row>
    <row r="20">
      <c r="A20" s="23"/>
      <c r="B20" s="58"/>
      <c r="C20" s="30"/>
      <c r="D20" s="70"/>
      <c r="E20" s="71"/>
      <c r="F20" s="72"/>
      <c r="G20" s="47"/>
      <c r="H20" s="47"/>
      <c r="I20" s="47"/>
      <c r="J20" s="48"/>
    </row>
    <row r="21">
      <c r="A21" s="23"/>
      <c r="B21" s="60"/>
      <c r="C21" s="60"/>
      <c r="D21" s="110"/>
      <c r="E21" s="111"/>
      <c r="F21" s="112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45033.0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 t="s">
        <v>36</v>
      </c>
      <c r="E5" s="21">
        <v>150.0</v>
      </c>
      <c r="F5" s="21">
        <v>45.86</v>
      </c>
      <c r="G5" s="88">
        <v>220.0</v>
      </c>
      <c r="H5" s="88">
        <v>220.0</v>
      </c>
      <c r="I5" s="88">
        <v>220.0</v>
      </c>
      <c r="J5" s="88">
        <v>220.0</v>
      </c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27"/>
      <c r="J6" s="28"/>
    </row>
    <row r="7">
      <c r="A7" s="23"/>
      <c r="B7" s="29" t="s">
        <v>21</v>
      </c>
      <c r="C7" s="30"/>
      <c r="D7" s="25" t="s">
        <v>75</v>
      </c>
      <c r="E7" s="26">
        <v>200.0</v>
      </c>
      <c r="F7" s="27">
        <v>3.89</v>
      </c>
      <c r="G7" s="27">
        <v>143.8</v>
      </c>
      <c r="H7" s="27">
        <v>0.68</v>
      </c>
      <c r="I7" s="27">
        <v>0.0</v>
      </c>
      <c r="J7" s="28">
        <v>35.26</v>
      </c>
    </row>
    <row r="8">
      <c r="A8" s="23"/>
      <c r="B8" s="30"/>
      <c r="C8" s="32"/>
      <c r="D8" s="25" t="s">
        <v>22</v>
      </c>
      <c r="E8" s="6">
        <v>30.0</v>
      </c>
      <c r="F8" s="27">
        <v>1.92</v>
      </c>
      <c r="G8" s="15">
        <v>157.0</v>
      </c>
      <c r="H8" s="15">
        <v>5.9</v>
      </c>
      <c r="I8" s="15">
        <v>8.5</v>
      </c>
      <c r="J8" s="16">
        <v>14.2</v>
      </c>
    </row>
    <row r="9">
      <c r="A9" s="33"/>
      <c r="B9" s="34"/>
      <c r="C9" s="34"/>
      <c r="D9" s="35" t="s">
        <v>73</v>
      </c>
      <c r="E9" s="36">
        <v>50.0</v>
      </c>
      <c r="F9" s="37">
        <v>17.0</v>
      </c>
      <c r="G9" s="88">
        <v>220.0</v>
      </c>
      <c r="H9" s="88">
        <v>4.4</v>
      </c>
      <c r="I9" s="88">
        <v>2.3</v>
      </c>
      <c r="J9" s="89">
        <v>45.3</v>
      </c>
    </row>
    <row r="10">
      <c r="A10" s="10"/>
      <c r="B10" s="39"/>
      <c r="C10" s="40"/>
      <c r="D10" s="68" t="s">
        <v>40</v>
      </c>
      <c r="E10" s="69">
        <v>129.0</v>
      </c>
      <c r="F10" s="43">
        <v>21.33</v>
      </c>
      <c r="G10" s="21">
        <v>42.0</v>
      </c>
      <c r="H10" s="21">
        <v>0.4</v>
      </c>
      <c r="I10" s="21">
        <v>0.4</v>
      </c>
      <c r="J10" s="22">
        <v>9.8</v>
      </c>
    </row>
    <row r="11">
      <c r="A11" s="23"/>
      <c r="B11" s="30"/>
      <c r="C11" s="30"/>
      <c r="D11" s="70"/>
      <c r="E11" s="71"/>
      <c r="F11" s="72"/>
      <c r="G11" s="27"/>
      <c r="H11" s="27"/>
      <c r="I11" s="27"/>
      <c r="J11" s="28"/>
    </row>
    <row r="12">
      <c r="A12" s="33"/>
      <c r="B12" s="67" t="s">
        <v>35</v>
      </c>
      <c r="C12" s="49"/>
      <c r="D12" s="50"/>
      <c r="E12" s="51"/>
      <c r="F12" s="52">
        <f>SUM(F4+F5+F6+F7+F8+F9+F10+F11)</f>
        <v>90</v>
      </c>
      <c r="G12" s="53">
        <f>SUM(G4+G5+G6+G7+G8+G9+G10)</f>
        <v>782.8</v>
      </c>
      <c r="H12" s="37">
        <f>H4+H5+H6+H7+H8+H9+H10+H11</f>
        <v>231.38</v>
      </c>
      <c r="I12" s="53">
        <f t="shared" ref="I12:J12" si="1">SUM(I4+I5+I6+I7+I8+I9+I10+I11)</f>
        <v>231.2</v>
      </c>
      <c r="J12" s="54">
        <f t="shared" si="1"/>
        <v>324.56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/>
      <c r="D14" s="25" t="s">
        <v>76</v>
      </c>
      <c r="E14" s="26">
        <v>250.0</v>
      </c>
      <c r="F14" s="27">
        <v>16.41</v>
      </c>
      <c r="G14" s="27">
        <v>163.75</v>
      </c>
      <c r="H14" s="27">
        <v>5.08</v>
      </c>
      <c r="I14" s="27">
        <v>5.35</v>
      </c>
      <c r="J14" s="28">
        <v>23.85</v>
      </c>
    </row>
    <row r="15">
      <c r="A15" s="23"/>
      <c r="B15" s="29" t="s">
        <v>29</v>
      </c>
      <c r="C15" s="18"/>
      <c r="D15" s="19" t="s">
        <v>36</v>
      </c>
      <c r="E15" s="21">
        <v>150.0</v>
      </c>
      <c r="F15" s="21">
        <v>45.86</v>
      </c>
      <c r="G15" s="88">
        <v>220.0</v>
      </c>
      <c r="H15" s="88">
        <v>220.0</v>
      </c>
      <c r="I15" s="88">
        <v>220.0</v>
      </c>
      <c r="J15" s="88">
        <v>220.0</v>
      </c>
    </row>
    <row r="16">
      <c r="A16" s="23"/>
      <c r="B16" s="29" t="s">
        <v>19</v>
      </c>
      <c r="C16" s="6"/>
      <c r="D16" s="25"/>
      <c r="E16" s="26"/>
      <c r="F16" s="27"/>
      <c r="G16" s="27"/>
      <c r="H16" s="27">
        <v>6.43</v>
      </c>
      <c r="I16" s="27">
        <v>5.82</v>
      </c>
      <c r="J16" s="28">
        <v>34.3</v>
      </c>
    </row>
    <row r="17">
      <c r="A17" s="23"/>
      <c r="B17" s="29" t="s">
        <v>32</v>
      </c>
      <c r="C17" s="32"/>
      <c r="D17" s="25" t="s">
        <v>75</v>
      </c>
      <c r="E17" s="26">
        <v>200.0</v>
      </c>
      <c r="F17" s="27">
        <v>3.89</v>
      </c>
      <c r="G17" s="27">
        <v>143.8</v>
      </c>
      <c r="H17" s="27">
        <v>0.68</v>
      </c>
      <c r="I17" s="27">
        <v>0.0</v>
      </c>
      <c r="J17" s="28">
        <v>35.26</v>
      </c>
    </row>
    <row r="18">
      <c r="A18" s="23"/>
      <c r="B18" s="29"/>
      <c r="C18" s="30"/>
      <c r="D18" s="25" t="s">
        <v>77</v>
      </c>
      <c r="E18" s="26">
        <v>30.0</v>
      </c>
      <c r="F18" s="27">
        <v>3.84</v>
      </c>
      <c r="G18" s="27">
        <v>138.6</v>
      </c>
      <c r="H18" s="27">
        <v>2.5</v>
      </c>
      <c r="I18" s="27">
        <v>8.6</v>
      </c>
      <c r="J18" s="28">
        <v>12.7</v>
      </c>
    </row>
    <row r="19">
      <c r="A19" s="23"/>
      <c r="B19" s="58"/>
      <c r="C19" s="30"/>
      <c r="D19" s="25" t="s">
        <v>78</v>
      </c>
      <c r="E19" s="26">
        <v>50.0</v>
      </c>
      <c r="F19" s="27">
        <v>20.0</v>
      </c>
      <c r="G19" s="88">
        <v>220.0</v>
      </c>
      <c r="H19" s="88">
        <v>4.4</v>
      </c>
      <c r="I19" s="88">
        <v>2.3</v>
      </c>
      <c r="J19" s="89">
        <v>45.3</v>
      </c>
    </row>
    <row r="20">
      <c r="A20" s="23"/>
      <c r="B20" s="58"/>
      <c r="C20" s="30"/>
      <c r="D20" s="70"/>
      <c r="E20" s="71"/>
      <c r="F20" s="72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886.15</v>
      </c>
      <c r="H22" s="53">
        <f t="shared" si="2"/>
        <v>239.09</v>
      </c>
      <c r="I22" s="53">
        <f t="shared" si="2"/>
        <v>242.07</v>
      </c>
      <c r="J22" s="54">
        <f t="shared" si="2"/>
        <v>371.41</v>
      </c>
    </row>
  </sheetData>
  <mergeCells count="1">
    <mergeCell ref="B1:D1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.71"/>
    <col customWidth="1" min="4" max="4" width="21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5">
        <v>45062.0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35"/>
      <c r="E4" s="36"/>
      <c r="F4" s="37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227.0</v>
      </c>
      <c r="D5" s="19" t="s">
        <v>49</v>
      </c>
      <c r="E5" s="20">
        <v>75.0</v>
      </c>
      <c r="F5" s="21">
        <v>57.99</v>
      </c>
      <c r="G5" s="21">
        <v>108.8</v>
      </c>
      <c r="H5" s="21">
        <v>10.2</v>
      </c>
      <c r="I5" s="21">
        <v>5.5</v>
      </c>
      <c r="J5" s="22">
        <v>4.8</v>
      </c>
    </row>
    <row r="6">
      <c r="A6" s="23"/>
      <c r="B6" s="24" t="s">
        <v>19</v>
      </c>
      <c r="C6" s="6">
        <v>302.0</v>
      </c>
      <c r="D6" s="25" t="s">
        <v>79</v>
      </c>
      <c r="E6" s="26">
        <v>150.0</v>
      </c>
      <c r="F6" s="27">
        <v>10.73</v>
      </c>
      <c r="G6" s="27">
        <v>235.65</v>
      </c>
      <c r="H6" s="27">
        <v>3.77</v>
      </c>
      <c r="I6" s="27">
        <v>6.11</v>
      </c>
      <c r="J6" s="28">
        <v>41.4</v>
      </c>
    </row>
    <row r="7">
      <c r="A7" s="23"/>
      <c r="B7" s="29" t="s">
        <v>21</v>
      </c>
      <c r="C7" s="30"/>
      <c r="D7" s="25" t="s">
        <v>22</v>
      </c>
      <c r="E7" s="113">
        <v>30.0</v>
      </c>
      <c r="F7" s="27">
        <v>3.8</v>
      </c>
      <c r="G7" s="27">
        <v>63.6</v>
      </c>
      <c r="H7" s="27">
        <v>2.4</v>
      </c>
      <c r="I7" s="27">
        <v>0.4</v>
      </c>
      <c r="J7" s="28">
        <v>12.6</v>
      </c>
    </row>
    <row r="8">
      <c r="A8" s="23"/>
      <c r="B8" s="30"/>
      <c r="C8" s="32"/>
      <c r="D8" s="25" t="s">
        <v>80</v>
      </c>
      <c r="E8" s="26">
        <v>50.0</v>
      </c>
      <c r="F8" s="27">
        <v>15.0</v>
      </c>
      <c r="G8" s="27">
        <v>180.0</v>
      </c>
      <c r="H8" s="27">
        <v>8.8</v>
      </c>
      <c r="I8" s="27">
        <v>2.6</v>
      </c>
      <c r="J8" s="28">
        <v>30.3</v>
      </c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99">
        <v>348.0</v>
      </c>
      <c r="D10" s="68" t="s">
        <v>44</v>
      </c>
      <c r="E10" s="69">
        <v>200.0</v>
      </c>
      <c r="F10" s="43">
        <v>2.48</v>
      </c>
      <c r="G10" s="27">
        <v>141.4</v>
      </c>
      <c r="H10" s="27">
        <v>0.36</v>
      </c>
      <c r="I10" s="27">
        <v>0.0</v>
      </c>
      <c r="J10" s="28">
        <v>35.0</v>
      </c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90</v>
      </c>
      <c r="G12" s="53">
        <f>SUM(G4+G5+G6+G7+G8+G9+G10)</f>
        <v>729.45</v>
      </c>
      <c r="H12" s="37">
        <f>H4+H5+H6+H7+H8+H9+H10+H11</f>
        <v>25.53</v>
      </c>
      <c r="I12" s="53">
        <f t="shared" ref="I12:J12" si="1">SUM(I4+I5+I6+I7+I8+I9+I10+I11)</f>
        <v>14.61</v>
      </c>
      <c r="J12" s="54">
        <f t="shared" si="1"/>
        <v>124.1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>
        <v>62.4</v>
      </c>
      <c r="H13" s="15">
        <v>1.08</v>
      </c>
      <c r="I13" s="15">
        <v>3.6</v>
      </c>
      <c r="J13" s="16">
        <v>6.36</v>
      </c>
    </row>
    <row r="14">
      <c r="A14" s="23"/>
      <c r="B14" s="29" t="s">
        <v>27</v>
      </c>
      <c r="C14" s="6">
        <v>88.0</v>
      </c>
      <c r="D14" s="25" t="s">
        <v>81</v>
      </c>
      <c r="E14" s="26">
        <v>250.0</v>
      </c>
      <c r="F14" s="27">
        <v>16.88</v>
      </c>
      <c r="G14" s="27">
        <v>241.0</v>
      </c>
      <c r="H14" s="27">
        <v>10.8</v>
      </c>
      <c r="I14" s="27">
        <v>4.4</v>
      </c>
      <c r="J14" s="28">
        <v>24.1</v>
      </c>
    </row>
    <row r="15">
      <c r="A15" s="23"/>
      <c r="B15" s="29" t="s">
        <v>29</v>
      </c>
      <c r="C15" s="18">
        <v>227.0</v>
      </c>
      <c r="D15" s="19" t="s">
        <v>49</v>
      </c>
      <c r="E15" s="20">
        <v>75.0</v>
      </c>
      <c r="F15" s="21">
        <v>57.99</v>
      </c>
      <c r="G15" s="21">
        <v>227.2</v>
      </c>
      <c r="H15" s="21">
        <v>12.48</v>
      </c>
      <c r="I15" s="21">
        <v>11.84</v>
      </c>
      <c r="J15" s="22">
        <v>17.76</v>
      </c>
    </row>
    <row r="16">
      <c r="A16" s="23"/>
      <c r="B16" s="29" t="s">
        <v>19</v>
      </c>
      <c r="C16" s="32">
        <v>302.0</v>
      </c>
      <c r="D16" s="25" t="s">
        <v>79</v>
      </c>
      <c r="E16" s="26">
        <v>150.0</v>
      </c>
      <c r="F16" s="27">
        <v>10.73</v>
      </c>
      <c r="G16" s="27">
        <v>235.65</v>
      </c>
      <c r="H16" s="27">
        <v>3.77</v>
      </c>
      <c r="I16" s="27">
        <v>6.11</v>
      </c>
      <c r="J16" s="28">
        <v>41.4</v>
      </c>
    </row>
    <row r="17">
      <c r="A17" s="23"/>
      <c r="B17" s="29" t="s">
        <v>32</v>
      </c>
      <c r="D17" s="25" t="s">
        <v>22</v>
      </c>
      <c r="E17" s="113">
        <v>30.0</v>
      </c>
      <c r="F17" s="27">
        <v>1.92</v>
      </c>
      <c r="G17" s="27">
        <v>63.6</v>
      </c>
      <c r="H17" s="27">
        <v>2.4</v>
      </c>
      <c r="I17" s="27">
        <v>0.4</v>
      </c>
      <c r="J17" s="28">
        <v>12.6</v>
      </c>
    </row>
    <row r="18">
      <c r="A18" s="23"/>
      <c r="B18" s="29"/>
      <c r="C18" s="32">
        <v>376.0</v>
      </c>
      <c r="D18" s="68" t="s">
        <v>44</v>
      </c>
      <c r="E18" s="69">
        <v>200.0</v>
      </c>
      <c r="F18" s="43">
        <v>2.48</v>
      </c>
      <c r="G18" s="27">
        <v>141.4</v>
      </c>
      <c r="H18" s="27">
        <v>0.36</v>
      </c>
      <c r="I18" s="27">
        <v>0.0</v>
      </c>
      <c r="J18" s="28">
        <v>35.0</v>
      </c>
    </row>
    <row r="19">
      <c r="A19" s="23"/>
      <c r="B19" s="58"/>
      <c r="C19" s="30"/>
      <c r="D19" s="2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971.25</v>
      </c>
      <c r="H22" s="53">
        <f t="shared" si="2"/>
        <v>30.89</v>
      </c>
      <c r="I22" s="53">
        <f t="shared" si="2"/>
        <v>26.35</v>
      </c>
      <c r="J22" s="54">
        <f t="shared" si="2"/>
        <v>137.22</v>
      </c>
    </row>
  </sheetData>
  <mergeCells count="1">
    <mergeCell ref="B1:D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1.57"/>
    <col customWidth="1" min="4" max="4" width="20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5">
        <v>45190.0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279.0</v>
      </c>
      <c r="D5" s="19" t="s">
        <v>82</v>
      </c>
      <c r="E5" s="20" t="s">
        <v>70</v>
      </c>
      <c r="F5" s="21">
        <v>41.85</v>
      </c>
      <c r="G5" s="21">
        <v>220.5</v>
      </c>
      <c r="H5" s="21">
        <v>10.35</v>
      </c>
      <c r="I5" s="21">
        <v>16.05</v>
      </c>
      <c r="J5" s="22">
        <v>8.7</v>
      </c>
    </row>
    <row r="6">
      <c r="A6" s="23"/>
      <c r="B6" s="24" t="s">
        <v>19</v>
      </c>
      <c r="C6" s="6">
        <v>203.0</v>
      </c>
      <c r="D6" s="25" t="s">
        <v>56</v>
      </c>
      <c r="E6" s="26">
        <v>150.0</v>
      </c>
      <c r="F6" s="27">
        <v>8.92</v>
      </c>
      <c r="G6" s="27">
        <v>235.65</v>
      </c>
      <c r="H6" s="27">
        <v>3.77</v>
      </c>
      <c r="I6" s="27">
        <v>6.11</v>
      </c>
      <c r="J6" s="28">
        <v>41.4</v>
      </c>
    </row>
    <row r="7">
      <c r="A7" s="23"/>
      <c r="B7" s="29" t="s">
        <v>21</v>
      </c>
      <c r="C7" s="32">
        <v>349.0</v>
      </c>
      <c r="D7" s="25" t="s">
        <v>37</v>
      </c>
      <c r="E7" s="26">
        <v>200.0</v>
      </c>
      <c r="F7" s="27">
        <v>4.89</v>
      </c>
      <c r="G7" s="27">
        <v>119.8</v>
      </c>
      <c r="H7" s="27">
        <v>0.2</v>
      </c>
      <c r="I7" s="27">
        <v>0.0</v>
      </c>
      <c r="J7" s="28">
        <v>29.74</v>
      </c>
    </row>
    <row r="8">
      <c r="A8" s="23"/>
      <c r="B8" s="30"/>
      <c r="C8" s="32"/>
      <c r="D8" s="25" t="s">
        <v>22</v>
      </c>
      <c r="E8" s="26">
        <v>60.0</v>
      </c>
      <c r="F8" s="27">
        <v>4.34</v>
      </c>
      <c r="G8" s="27">
        <v>127.2</v>
      </c>
      <c r="H8" s="27">
        <v>2.4</v>
      </c>
      <c r="I8" s="27">
        <v>0.4</v>
      </c>
      <c r="J8" s="28">
        <v>12.6</v>
      </c>
    </row>
    <row r="9">
      <c r="A9" s="33"/>
      <c r="B9" s="34"/>
      <c r="C9" s="34"/>
      <c r="D9" s="35" t="s">
        <v>45</v>
      </c>
      <c r="E9" s="36">
        <v>75.0</v>
      </c>
      <c r="F9" s="37">
        <v>30.0</v>
      </c>
      <c r="G9" s="37">
        <v>239.0</v>
      </c>
      <c r="H9" s="37">
        <v>4.2</v>
      </c>
      <c r="I9" s="37">
        <v>15.7</v>
      </c>
      <c r="J9" s="38">
        <v>45.3</v>
      </c>
    </row>
    <row r="10">
      <c r="A10" s="10"/>
      <c r="B10" s="39"/>
      <c r="C10" s="40"/>
      <c r="D10" s="68"/>
      <c r="E10" s="69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90</v>
      </c>
      <c r="G12" s="53">
        <f>SUM(G4+G5+G6+G7+G8+G9+G10)</f>
        <v>942.15</v>
      </c>
      <c r="H12" s="37">
        <f>H4+H5+H6+H7+H8+H9+H10+H11</f>
        <v>20.92</v>
      </c>
      <c r="I12" s="53">
        <f t="shared" ref="I12:J12" si="1">SUM(I4+I5+I6+I7+I8+I9+I10+I11)</f>
        <v>38.26</v>
      </c>
      <c r="J12" s="54">
        <f t="shared" si="1"/>
        <v>137.74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>
        <v>250.0</v>
      </c>
      <c r="D14" s="25" t="s">
        <v>83</v>
      </c>
      <c r="E14" s="26">
        <v>250.0</v>
      </c>
      <c r="F14" s="27">
        <v>19.78</v>
      </c>
      <c r="G14" s="27">
        <v>132.5</v>
      </c>
      <c r="H14" s="27">
        <v>2.65</v>
      </c>
      <c r="I14" s="27">
        <v>2.78</v>
      </c>
      <c r="J14" s="28">
        <v>24.23</v>
      </c>
    </row>
    <row r="15">
      <c r="A15" s="23"/>
      <c r="B15" s="29" t="s">
        <v>29</v>
      </c>
      <c r="C15" s="18">
        <v>279.0</v>
      </c>
      <c r="D15" s="19" t="s">
        <v>84</v>
      </c>
      <c r="E15" s="20">
        <v>80.0</v>
      </c>
      <c r="F15" s="21">
        <v>36.49</v>
      </c>
      <c r="G15" s="21">
        <v>220.5</v>
      </c>
      <c r="H15" s="21">
        <v>10.35</v>
      </c>
      <c r="I15" s="21">
        <v>16.05</v>
      </c>
      <c r="J15" s="22">
        <v>8.7</v>
      </c>
    </row>
    <row r="16">
      <c r="A16" s="23"/>
      <c r="B16" s="29" t="s">
        <v>19</v>
      </c>
      <c r="C16" s="6">
        <v>203.0</v>
      </c>
      <c r="D16" s="25" t="s">
        <v>56</v>
      </c>
      <c r="E16" s="26">
        <v>150.0</v>
      </c>
      <c r="F16" s="27">
        <v>8.92</v>
      </c>
      <c r="G16" s="27">
        <v>299.52</v>
      </c>
      <c r="H16" s="27">
        <v>9.02</v>
      </c>
      <c r="I16" s="27">
        <v>7.54</v>
      </c>
      <c r="J16" s="28">
        <v>48.87</v>
      </c>
    </row>
    <row r="17">
      <c r="A17" s="23"/>
      <c r="B17" s="29" t="s">
        <v>32</v>
      </c>
      <c r="C17" s="32">
        <v>377.0</v>
      </c>
      <c r="D17" s="25" t="s">
        <v>44</v>
      </c>
      <c r="E17" s="26">
        <v>200.0</v>
      </c>
      <c r="F17" s="27">
        <v>2.64</v>
      </c>
      <c r="G17" s="27">
        <v>119.8</v>
      </c>
      <c r="H17" s="27">
        <v>0.2</v>
      </c>
      <c r="I17" s="27">
        <v>0.0</v>
      </c>
      <c r="J17" s="28">
        <v>29.74</v>
      </c>
    </row>
    <row r="18">
      <c r="A18" s="23"/>
      <c r="B18" s="29"/>
      <c r="C18" s="30"/>
      <c r="D18" s="25" t="s">
        <v>22</v>
      </c>
      <c r="E18" s="26">
        <v>30.0</v>
      </c>
      <c r="F18" s="27">
        <v>2.17</v>
      </c>
      <c r="G18" s="27">
        <v>127.2</v>
      </c>
      <c r="H18" s="27">
        <v>4.8</v>
      </c>
      <c r="I18" s="27">
        <v>0.8</v>
      </c>
      <c r="J18" s="28">
        <v>25.2</v>
      </c>
    </row>
    <row r="19">
      <c r="A19" s="23"/>
      <c r="B19" s="58"/>
      <c r="C19" s="30"/>
      <c r="D19" s="25" t="s">
        <v>39</v>
      </c>
      <c r="E19" s="26">
        <v>50.0</v>
      </c>
      <c r="F19" s="27">
        <v>20.0</v>
      </c>
      <c r="G19" s="37"/>
      <c r="H19" s="37"/>
      <c r="I19" s="37"/>
      <c r="J19" s="38">
        <v>70.9</v>
      </c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899.52</v>
      </c>
      <c r="H22" s="53">
        <f t="shared" si="2"/>
        <v>27.02</v>
      </c>
      <c r="I22" s="53">
        <f t="shared" si="2"/>
        <v>27.17</v>
      </c>
      <c r="J22" s="54">
        <f t="shared" si="2"/>
        <v>207.64</v>
      </c>
    </row>
  </sheetData>
  <mergeCells count="1">
    <mergeCell ref="B1:D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9.86"/>
    <col customWidth="1" min="4" max="4" width="20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45191.0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/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55" t="s">
        <v>26</v>
      </c>
      <c r="C4" s="12"/>
      <c r="D4" s="70"/>
      <c r="E4" s="71"/>
      <c r="F4" s="72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292.0</v>
      </c>
      <c r="D5" s="19" t="s">
        <v>74</v>
      </c>
      <c r="E5" s="20">
        <v>75.0</v>
      </c>
      <c r="F5" s="21">
        <v>39.83</v>
      </c>
      <c r="G5" s="21">
        <v>219.2</v>
      </c>
      <c r="H5" s="21">
        <v>11.84</v>
      </c>
      <c r="I5" s="21">
        <v>15.04</v>
      </c>
      <c r="J5" s="22">
        <v>9.28</v>
      </c>
    </row>
    <row r="6">
      <c r="A6" s="23"/>
      <c r="B6" s="24" t="s">
        <v>19</v>
      </c>
      <c r="C6" s="6"/>
      <c r="D6" s="25" t="s">
        <v>20</v>
      </c>
      <c r="E6" s="26">
        <v>150.0</v>
      </c>
      <c r="F6" s="27">
        <v>5.84</v>
      </c>
      <c r="G6" s="27">
        <v>132.6</v>
      </c>
      <c r="H6" s="27">
        <v>3.12</v>
      </c>
      <c r="I6" s="27">
        <v>5.1</v>
      </c>
      <c r="J6" s="28">
        <v>18.57</v>
      </c>
    </row>
    <row r="7">
      <c r="A7" s="23"/>
      <c r="B7" s="29" t="s">
        <v>21</v>
      </c>
      <c r="C7" s="30"/>
      <c r="D7" s="25" t="s">
        <v>85</v>
      </c>
      <c r="E7" s="26">
        <v>200.0</v>
      </c>
      <c r="F7" s="27">
        <v>9.79</v>
      </c>
      <c r="G7" s="27">
        <v>140.8</v>
      </c>
      <c r="H7" s="27">
        <v>0.12</v>
      </c>
      <c r="I7" s="27">
        <v>0.0</v>
      </c>
      <c r="J7" s="28">
        <v>35.08</v>
      </c>
    </row>
    <row r="8">
      <c r="A8" s="23"/>
      <c r="B8" s="30"/>
      <c r="C8" s="32"/>
      <c r="D8" s="25" t="s">
        <v>22</v>
      </c>
      <c r="E8" s="26">
        <v>60.0</v>
      </c>
      <c r="F8" s="27">
        <v>4.34</v>
      </c>
      <c r="G8" s="27">
        <v>147.0</v>
      </c>
      <c r="H8" s="27">
        <v>2.6</v>
      </c>
      <c r="I8" s="27">
        <v>8.8</v>
      </c>
      <c r="J8" s="28">
        <v>14.3</v>
      </c>
    </row>
    <row r="9">
      <c r="A9" s="33"/>
      <c r="B9" s="34"/>
      <c r="C9" s="34"/>
      <c r="D9" s="35" t="s">
        <v>45</v>
      </c>
      <c r="E9" s="36">
        <v>75.0</v>
      </c>
      <c r="F9" s="37">
        <v>30.0</v>
      </c>
      <c r="G9" s="37">
        <v>165.0</v>
      </c>
      <c r="H9" s="37">
        <v>4.2</v>
      </c>
      <c r="I9" s="37">
        <v>15.7</v>
      </c>
      <c r="J9" s="38">
        <v>45.3</v>
      </c>
    </row>
    <row r="10">
      <c r="A10" s="10"/>
      <c r="B10" s="39"/>
      <c r="C10" s="40"/>
      <c r="D10" s="68"/>
      <c r="E10" s="69"/>
      <c r="F10" s="43"/>
      <c r="G10" s="37"/>
      <c r="H10" s="37"/>
      <c r="I10" s="37"/>
      <c r="J10" s="38"/>
    </row>
    <row r="11">
      <c r="A11" s="23"/>
      <c r="B11" s="30"/>
      <c r="C11" s="30"/>
      <c r="D11" s="70"/>
      <c r="E11" s="71"/>
      <c r="F11" s="72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89.8</v>
      </c>
      <c r="G12" s="53">
        <f>SUM(G4+G5+G6+G7+G8+G9+G10)</f>
        <v>804.6</v>
      </c>
      <c r="H12" s="37">
        <f>H4+H5+H6+H7+H8+H9+H10+H11</f>
        <v>21.88</v>
      </c>
      <c r="I12" s="53">
        <f t="shared" ref="I12:J12" si="1">SUM(I4+I5+I6+I7+I8+I9+I10+I11)</f>
        <v>44.64</v>
      </c>
      <c r="J12" s="54">
        <f t="shared" si="1"/>
        <v>122.53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/>
      <c r="D14" s="25" t="s">
        <v>86</v>
      </c>
      <c r="E14" s="26">
        <v>250.0</v>
      </c>
      <c r="F14" s="27">
        <v>19.32</v>
      </c>
      <c r="G14" s="27">
        <v>112.25</v>
      </c>
      <c r="H14" s="27">
        <v>1.83</v>
      </c>
      <c r="I14" s="27">
        <v>4.9</v>
      </c>
      <c r="J14" s="28">
        <v>15.2</v>
      </c>
    </row>
    <row r="15">
      <c r="A15" s="23"/>
      <c r="B15" s="29" t="s">
        <v>29</v>
      </c>
      <c r="C15" s="18">
        <v>292.0</v>
      </c>
      <c r="D15" s="19" t="s">
        <v>74</v>
      </c>
      <c r="E15" s="20">
        <v>75.0</v>
      </c>
      <c r="F15" s="21">
        <v>39.83</v>
      </c>
      <c r="G15" s="21">
        <v>219.2</v>
      </c>
      <c r="H15" s="21">
        <v>11.84</v>
      </c>
      <c r="I15" s="21">
        <v>15.04</v>
      </c>
      <c r="J15" s="22">
        <v>9.28</v>
      </c>
    </row>
    <row r="16">
      <c r="A16" s="23"/>
      <c r="B16" s="29" t="s">
        <v>19</v>
      </c>
      <c r="C16" s="6"/>
      <c r="D16" s="25" t="s">
        <v>20</v>
      </c>
      <c r="E16" s="26">
        <v>180.0</v>
      </c>
      <c r="F16" s="27">
        <v>7.04</v>
      </c>
      <c r="G16" s="27">
        <v>159.12</v>
      </c>
      <c r="H16" s="27">
        <v>3.74</v>
      </c>
      <c r="I16" s="27">
        <v>6.12</v>
      </c>
      <c r="J16" s="28">
        <v>22.28</v>
      </c>
    </row>
    <row r="17">
      <c r="A17" s="23"/>
      <c r="B17" s="29" t="s">
        <v>32</v>
      </c>
      <c r="C17" s="32"/>
      <c r="D17" s="25" t="s">
        <v>44</v>
      </c>
      <c r="E17" s="26">
        <v>200.0</v>
      </c>
      <c r="F17" s="27">
        <v>5.64</v>
      </c>
      <c r="G17" s="27">
        <v>140.8</v>
      </c>
      <c r="H17" s="27">
        <v>0.12</v>
      </c>
      <c r="I17" s="27">
        <v>0.0</v>
      </c>
      <c r="J17" s="28">
        <v>35.08</v>
      </c>
    </row>
    <row r="18">
      <c r="A18" s="23"/>
      <c r="B18" s="29"/>
      <c r="C18" s="30"/>
      <c r="D18" s="25" t="s">
        <v>22</v>
      </c>
      <c r="E18" s="26">
        <v>30.0</v>
      </c>
      <c r="F18" s="27">
        <v>2.17</v>
      </c>
      <c r="G18" s="27">
        <v>123.2</v>
      </c>
      <c r="H18" s="27">
        <v>4.8</v>
      </c>
      <c r="I18" s="27">
        <v>0.8</v>
      </c>
      <c r="J18" s="28">
        <v>25.2</v>
      </c>
    </row>
    <row r="19">
      <c r="A19" s="23"/>
      <c r="B19" s="58"/>
      <c r="C19" s="30"/>
      <c r="D19" s="26" t="s">
        <v>65</v>
      </c>
      <c r="E19" s="26">
        <v>50.0</v>
      </c>
      <c r="F19" s="27">
        <v>16.0</v>
      </c>
      <c r="G19" s="88">
        <v>180.0</v>
      </c>
      <c r="H19" s="88">
        <v>8.8</v>
      </c>
      <c r="I19" s="88">
        <v>2.6</v>
      </c>
      <c r="J19" s="89">
        <v>30.3</v>
      </c>
    </row>
    <row r="20">
      <c r="A20" s="23"/>
      <c r="B20" s="58"/>
      <c r="C20" s="30"/>
      <c r="D20" s="70"/>
      <c r="E20" s="71"/>
      <c r="F20" s="72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37">
        <f t="shared" ref="F22:J22" si="2">SUM(F13+F14+F15+F16+F17+F18+F19+F20+F21)</f>
        <v>90</v>
      </c>
      <c r="G22" s="53">
        <f t="shared" si="2"/>
        <v>934.57</v>
      </c>
      <c r="H22" s="53">
        <f t="shared" si="2"/>
        <v>31.13</v>
      </c>
      <c r="I22" s="53">
        <f t="shared" si="2"/>
        <v>29.46</v>
      </c>
      <c r="J22" s="54">
        <f t="shared" si="2"/>
        <v>137.34</v>
      </c>
    </row>
  </sheetData>
  <mergeCells count="1">
    <mergeCell ref="B1:D1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.57"/>
    <col customWidth="1" min="4" max="4" width="23.57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5">
        <v>45187.0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14"/>
      <c r="F4" s="15"/>
      <c r="G4" s="37"/>
      <c r="H4" s="37"/>
      <c r="I4" s="37"/>
      <c r="J4" s="38"/>
    </row>
    <row r="5">
      <c r="A5" s="10" t="s">
        <v>16</v>
      </c>
      <c r="B5" s="17" t="s">
        <v>17</v>
      </c>
      <c r="C5" s="18">
        <v>292.0</v>
      </c>
      <c r="D5" s="19" t="s">
        <v>74</v>
      </c>
      <c r="E5" s="20">
        <v>75.0</v>
      </c>
      <c r="F5" s="21">
        <v>52.18</v>
      </c>
      <c r="G5" s="21">
        <v>166.32</v>
      </c>
      <c r="H5" s="21">
        <v>6.21</v>
      </c>
      <c r="I5" s="21">
        <v>15.44</v>
      </c>
      <c r="J5" s="22">
        <v>0.66</v>
      </c>
    </row>
    <row r="6">
      <c r="A6" s="23"/>
      <c r="B6" s="24" t="s">
        <v>19</v>
      </c>
      <c r="C6" s="6">
        <v>203.0</v>
      </c>
      <c r="D6" s="25" t="s">
        <v>87</v>
      </c>
      <c r="E6" s="26">
        <v>150.0</v>
      </c>
      <c r="F6" s="27">
        <v>7.54</v>
      </c>
      <c r="G6" s="27">
        <v>179.4</v>
      </c>
      <c r="H6" s="27">
        <v>5.36</v>
      </c>
      <c r="I6" s="27">
        <v>4.85</v>
      </c>
      <c r="J6" s="28">
        <v>28.58</v>
      </c>
    </row>
    <row r="7">
      <c r="A7" s="23"/>
      <c r="B7" s="29"/>
      <c r="C7" s="32">
        <v>377.0</v>
      </c>
      <c r="D7" s="25" t="s">
        <v>44</v>
      </c>
      <c r="E7" s="26">
        <v>200.0</v>
      </c>
      <c r="F7" s="27">
        <v>2.64</v>
      </c>
      <c r="G7" s="27">
        <v>127.2</v>
      </c>
      <c r="H7" s="27">
        <v>4.8</v>
      </c>
      <c r="I7" s="27">
        <v>0.8</v>
      </c>
      <c r="J7" s="28">
        <v>25.2</v>
      </c>
    </row>
    <row r="8">
      <c r="A8" s="23"/>
      <c r="B8" s="29" t="s">
        <v>21</v>
      </c>
      <c r="C8" s="32"/>
      <c r="D8" s="68" t="s">
        <v>22</v>
      </c>
      <c r="E8" s="69">
        <v>30.0</v>
      </c>
      <c r="F8" s="43">
        <v>2.17</v>
      </c>
      <c r="G8" s="27">
        <v>143.8</v>
      </c>
      <c r="H8" s="27">
        <v>0.68</v>
      </c>
      <c r="I8" s="27">
        <v>0.0</v>
      </c>
      <c r="J8" s="28">
        <v>35.26</v>
      </c>
    </row>
    <row r="9">
      <c r="A9" s="33"/>
      <c r="B9" s="34"/>
      <c r="C9" s="67"/>
      <c r="D9" s="35"/>
      <c r="E9" s="36"/>
      <c r="F9" s="37"/>
      <c r="G9" s="27"/>
      <c r="H9" s="27"/>
      <c r="I9" s="27"/>
      <c r="J9" s="28"/>
    </row>
    <row r="10">
      <c r="A10" s="10"/>
      <c r="B10" s="39"/>
      <c r="C10" s="40"/>
      <c r="D10" s="68"/>
      <c r="E10" s="69"/>
      <c r="F10" s="43"/>
      <c r="G10" s="88"/>
      <c r="H10" s="88"/>
      <c r="I10" s="88"/>
      <c r="J10" s="89"/>
    </row>
    <row r="11">
      <c r="A11" s="23"/>
      <c r="B11" s="30"/>
      <c r="C11" s="30"/>
      <c r="D11" s="70" t="s">
        <v>40</v>
      </c>
      <c r="E11" s="71">
        <v>150.0</v>
      </c>
      <c r="F11" s="72">
        <v>25.47</v>
      </c>
      <c r="G11" s="27">
        <v>85.0</v>
      </c>
      <c r="H11" s="27">
        <v>2.6</v>
      </c>
      <c r="I11" s="27">
        <v>12.0</v>
      </c>
      <c r="J11" s="28">
        <v>15.0</v>
      </c>
    </row>
    <row r="12">
      <c r="A12" s="33"/>
      <c r="B12" s="67" t="s">
        <v>35</v>
      </c>
      <c r="C12" s="49"/>
      <c r="D12" s="50"/>
      <c r="E12" s="51"/>
      <c r="F12" s="52">
        <f>SUM(F4+F5+F6+F7+F8+F9+F10+F11)</f>
        <v>90</v>
      </c>
      <c r="G12" s="53">
        <f>SUM(G4+G5+G6+G7+G8+G9+G10)</f>
        <v>616.72</v>
      </c>
      <c r="H12" s="37">
        <f>H4+H5+H6+H7+H8+H9+H10+H11</f>
        <v>19.65</v>
      </c>
      <c r="I12" s="53">
        <f t="shared" ref="I12:J12" si="1">SUM(I4+I5+I6+I7+I8+I9+I10+I11)</f>
        <v>33.09</v>
      </c>
      <c r="J12" s="54">
        <f t="shared" si="1"/>
        <v>104.7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>
        <v>82.0</v>
      </c>
      <c r="D14" s="25" t="s">
        <v>88</v>
      </c>
      <c r="E14" s="26">
        <v>250.0</v>
      </c>
      <c r="F14" s="27">
        <v>21.92</v>
      </c>
      <c r="G14" s="27">
        <v>163.75</v>
      </c>
      <c r="H14" s="27">
        <v>5.08</v>
      </c>
      <c r="I14" s="27">
        <v>5.35</v>
      </c>
      <c r="J14" s="28">
        <v>23.85</v>
      </c>
    </row>
    <row r="15">
      <c r="A15" s="23"/>
      <c r="B15" s="29" t="s">
        <v>29</v>
      </c>
      <c r="C15" s="18">
        <v>292.0</v>
      </c>
      <c r="D15" s="19" t="s">
        <v>74</v>
      </c>
      <c r="E15" s="20">
        <v>75.0</v>
      </c>
      <c r="F15" s="21">
        <v>52.18</v>
      </c>
      <c r="G15" s="21">
        <v>166.32</v>
      </c>
      <c r="H15" s="21">
        <v>6.21</v>
      </c>
      <c r="I15" s="21">
        <v>15.44</v>
      </c>
      <c r="J15" s="22">
        <v>0.66</v>
      </c>
    </row>
    <row r="16">
      <c r="A16" s="23"/>
      <c r="B16" s="29" t="s">
        <v>19</v>
      </c>
      <c r="C16" s="6">
        <v>203.0</v>
      </c>
      <c r="D16" s="25" t="s">
        <v>87</v>
      </c>
      <c r="E16" s="26">
        <v>180.0</v>
      </c>
      <c r="F16" s="27">
        <v>8.92</v>
      </c>
      <c r="G16" s="27">
        <v>215.28</v>
      </c>
      <c r="H16" s="27">
        <v>6.43</v>
      </c>
      <c r="I16" s="27">
        <v>5.82</v>
      </c>
      <c r="J16" s="28">
        <v>34.3</v>
      </c>
    </row>
    <row r="17">
      <c r="A17" s="23"/>
      <c r="B17" s="29"/>
      <c r="C17" s="32">
        <v>377.0</v>
      </c>
      <c r="D17" s="25" t="s">
        <v>44</v>
      </c>
      <c r="E17" s="26">
        <v>200.0</v>
      </c>
      <c r="F17" s="27">
        <v>2.64</v>
      </c>
      <c r="G17" s="27">
        <v>127.2</v>
      </c>
      <c r="H17" s="27">
        <v>4.8</v>
      </c>
      <c r="I17" s="27">
        <v>0.8</v>
      </c>
      <c r="J17" s="28">
        <v>25.2</v>
      </c>
    </row>
    <row r="18">
      <c r="A18" s="23"/>
      <c r="B18" s="29"/>
      <c r="C18" s="30"/>
      <c r="D18" s="25" t="s">
        <v>22</v>
      </c>
      <c r="E18" s="26">
        <v>60.0</v>
      </c>
      <c r="F18" s="27">
        <v>4.34</v>
      </c>
      <c r="G18" s="27">
        <v>123.2</v>
      </c>
      <c r="H18" s="27">
        <v>4.8</v>
      </c>
      <c r="I18" s="27">
        <v>0.8</v>
      </c>
      <c r="J18" s="28">
        <v>25.2</v>
      </c>
    </row>
    <row r="19">
      <c r="A19" s="23"/>
      <c r="B19" s="29" t="s">
        <v>32</v>
      </c>
      <c r="C19" s="30"/>
      <c r="D19" s="3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70"/>
      <c r="E20" s="71"/>
      <c r="F20" s="72"/>
      <c r="G20" s="88"/>
      <c r="H20" s="88"/>
      <c r="I20" s="88"/>
      <c r="J20" s="89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795.75</v>
      </c>
      <c r="H22" s="53">
        <f t="shared" si="2"/>
        <v>27.32</v>
      </c>
      <c r="I22" s="53">
        <f t="shared" si="2"/>
        <v>28.21</v>
      </c>
      <c r="J22" s="54">
        <f t="shared" si="2"/>
        <v>109.21</v>
      </c>
    </row>
    <row r="25">
      <c r="H25" s="15"/>
      <c r="I25" s="15"/>
      <c r="J25" s="15"/>
      <c r="K25" s="16"/>
    </row>
  </sheetData>
  <mergeCells count="1">
    <mergeCell ref="B1:D1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6.71"/>
    <col customWidth="1" min="4" max="4" width="25.86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9">
        <v>45188.0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268.0</v>
      </c>
      <c r="D5" s="19" t="s">
        <v>69</v>
      </c>
      <c r="E5" s="20" t="s">
        <v>70</v>
      </c>
      <c r="F5" s="21">
        <v>40.84</v>
      </c>
      <c r="G5" s="21">
        <v>134.0</v>
      </c>
      <c r="H5" s="21">
        <v>15.4</v>
      </c>
      <c r="I5" s="21">
        <v>6.4</v>
      </c>
      <c r="J5" s="22">
        <v>3.7</v>
      </c>
    </row>
    <row r="6">
      <c r="A6" s="23"/>
      <c r="B6" s="24"/>
      <c r="C6" s="6">
        <v>302.0</v>
      </c>
      <c r="D6" s="70" t="s">
        <v>43</v>
      </c>
      <c r="E6" s="71">
        <v>150.0</v>
      </c>
      <c r="F6" s="72">
        <v>9.93</v>
      </c>
      <c r="G6" s="15">
        <v>76.5</v>
      </c>
      <c r="H6" s="15">
        <v>6.0</v>
      </c>
      <c r="I6" s="15">
        <v>6.0</v>
      </c>
      <c r="J6" s="16">
        <v>0.0</v>
      </c>
    </row>
    <row r="7">
      <c r="A7" s="23"/>
      <c r="C7" s="32">
        <v>349.0</v>
      </c>
      <c r="D7" s="25" t="s">
        <v>37</v>
      </c>
      <c r="E7" s="26">
        <v>200.0</v>
      </c>
      <c r="F7" s="27">
        <v>4.89</v>
      </c>
      <c r="G7" s="27">
        <v>150.4</v>
      </c>
      <c r="H7" s="27">
        <v>0.58</v>
      </c>
      <c r="I7" s="27">
        <v>0.0</v>
      </c>
      <c r="J7" s="28">
        <v>37.0</v>
      </c>
    </row>
    <row r="8">
      <c r="A8" s="23"/>
      <c r="B8" s="29" t="s">
        <v>21</v>
      </c>
      <c r="C8" s="32"/>
      <c r="D8" s="25" t="s">
        <v>33</v>
      </c>
      <c r="E8" s="6">
        <v>60.0</v>
      </c>
      <c r="F8" s="27">
        <v>4.34</v>
      </c>
      <c r="G8" s="27">
        <v>63.6</v>
      </c>
      <c r="H8" s="27">
        <v>2.4</v>
      </c>
      <c r="I8" s="27">
        <v>0.4</v>
      </c>
      <c r="J8" s="28">
        <v>12.6</v>
      </c>
    </row>
    <row r="9">
      <c r="A9" s="33"/>
      <c r="B9" s="34"/>
      <c r="C9" s="34"/>
      <c r="D9" s="35" t="s">
        <v>45</v>
      </c>
      <c r="E9" s="36">
        <v>75.0</v>
      </c>
      <c r="F9" s="37">
        <v>30.0</v>
      </c>
      <c r="G9" s="37">
        <v>92.0</v>
      </c>
      <c r="H9" s="37">
        <v>1.0</v>
      </c>
      <c r="I9" s="37">
        <v>0.0</v>
      </c>
      <c r="J9" s="38">
        <v>22.0</v>
      </c>
    </row>
    <row r="10">
      <c r="A10" s="10"/>
      <c r="B10" s="39"/>
      <c r="C10" s="40"/>
      <c r="D10" s="68"/>
      <c r="E10" s="69"/>
      <c r="F10" s="43"/>
      <c r="G10" s="37"/>
      <c r="H10" s="37"/>
      <c r="I10" s="37"/>
      <c r="J10" s="38"/>
    </row>
    <row r="11">
      <c r="A11" s="23"/>
      <c r="B11" s="30"/>
      <c r="C11" s="30"/>
      <c r="D11" s="70"/>
      <c r="E11" s="71"/>
      <c r="F11" s="72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73">
        <f>SUM(F5+F6+F7+F8+F9+F10+F11)</f>
        <v>90</v>
      </c>
      <c r="G12" s="53">
        <f>SUM(G4+G5+G6+G7+G8+G9+G10)</f>
        <v>516.5</v>
      </c>
      <c r="H12" s="37">
        <f>H4+H5+H6+H7+H8+H9+H10+H11</f>
        <v>25.38</v>
      </c>
      <c r="I12" s="53">
        <f t="shared" ref="I12:J12" si="1">SUM(I4+I5+I6+I7+I8+I9+I10+I11)</f>
        <v>12.8</v>
      </c>
      <c r="J12" s="54">
        <f t="shared" si="1"/>
        <v>75.3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>
        <v>102.0</v>
      </c>
      <c r="D14" s="25" t="s">
        <v>89</v>
      </c>
      <c r="E14" s="26">
        <v>250.0</v>
      </c>
      <c r="F14" s="27">
        <v>20.33</v>
      </c>
      <c r="G14" s="27">
        <v>132.5</v>
      </c>
      <c r="H14" s="27">
        <v>2.65</v>
      </c>
      <c r="I14" s="27">
        <v>2.78</v>
      </c>
      <c r="J14" s="28">
        <v>24.23</v>
      </c>
    </row>
    <row r="15">
      <c r="A15" s="23"/>
      <c r="B15" s="29" t="s">
        <v>29</v>
      </c>
      <c r="C15" s="18">
        <v>268.0</v>
      </c>
      <c r="D15" s="19" t="s">
        <v>42</v>
      </c>
      <c r="E15" s="20">
        <v>80.0</v>
      </c>
      <c r="F15" s="21">
        <v>37.83</v>
      </c>
      <c r="G15" s="21">
        <v>134.0</v>
      </c>
      <c r="H15" s="21">
        <v>15.4</v>
      </c>
      <c r="I15" s="21">
        <v>6.4</v>
      </c>
      <c r="J15" s="22">
        <v>3.7</v>
      </c>
    </row>
    <row r="16">
      <c r="A16" s="23"/>
      <c r="B16" s="29" t="s">
        <v>19</v>
      </c>
      <c r="C16" s="6">
        <v>302.0</v>
      </c>
      <c r="D16" s="70" t="s">
        <v>43</v>
      </c>
      <c r="E16" s="71">
        <v>180.0</v>
      </c>
      <c r="F16" s="72">
        <v>11.03</v>
      </c>
      <c r="G16" s="27"/>
      <c r="H16" s="27"/>
      <c r="I16" s="27"/>
      <c r="J16" s="28"/>
    </row>
    <row r="17">
      <c r="A17" s="23"/>
      <c r="B17" s="29" t="s">
        <v>32</v>
      </c>
      <c r="C17" s="32">
        <v>377.0</v>
      </c>
      <c r="D17" s="25" t="s">
        <v>44</v>
      </c>
      <c r="E17" s="26">
        <v>200.0</v>
      </c>
      <c r="F17" s="27">
        <v>2.64</v>
      </c>
      <c r="G17" s="27">
        <v>150.4</v>
      </c>
      <c r="H17" s="27">
        <v>0.58</v>
      </c>
      <c r="I17" s="27">
        <v>0.0</v>
      </c>
      <c r="J17" s="28">
        <v>37.0</v>
      </c>
    </row>
    <row r="18">
      <c r="A18" s="23"/>
      <c r="B18" s="29"/>
      <c r="C18" s="30"/>
      <c r="D18" s="25" t="s">
        <v>22</v>
      </c>
      <c r="E18" s="113">
        <v>30.0</v>
      </c>
      <c r="F18" s="27">
        <v>2.17</v>
      </c>
      <c r="G18" s="27">
        <v>123.2</v>
      </c>
      <c r="H18" s="27">
        <v>4.8</v>
      </c>
      <c r="I18" s="27">
        <v>0.8</v>
      </c>
      <c r="J18" s="28">
        <v>25.2</v>
      </c>
    </row>
    <row r="19">
      <c r="A19" s="23"/>
      <c r="B19" s="58"/>
      <c r="C19" s="30"/>
      <c r="D19" s="25" t="s">
        <v>90</v>
      </c>
      <c r="E19" s="26">
        <v>50.0</v>
      </c>
      <c r="F19" s="27">
        <v>16.0</v>
      </c>
      <c r="G19" s="27">
        <v>219.1</v>
      </c>
      <c r="H19" s="27">
        <v>4.4</v>
      </c>
      <c r="I19" s="27">
        <v>2.3</v>
      </c>
      <c r="J19" s="28">
        <v>45.2</v>
      </c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37">
        <f t="shared" ref="F22:J22" si="2">SUM(F13+F14+F15+F16+F17+F18+F19+F20+F21)</f>
        <v>90</v>
      </c>
      <c r="G22" s="53">
        <f t="shared" si="2"/>
        <v>759.2</v>
      </c>
      <c r="H22" s="53">
        <f t="shared" si="2"/>
        <v>27.83</v>
      </c>
      <c r="I22" s="53">
        <f t="shared" si="2"/>
        <v>12.28</v>
      </c>
      <c r="J22" s="54">
        <f t="shared" si="2"/>
        <v>135.33</v>
      </c>
    </row>
  </sheetData>
  <mergeCells count="1">
    <mergeCell ref="B1:D1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2.0"/>
    <col customWidth="1" min="3" max="3" width="7.0"/>
    <col customWidth="1" min="4" max="4" width="27.29"/>
    <col customWidth="1" min="7" max="7" width="18.14"/>
    <col customWidth="1" min="9" max="9" width="9.14"/>
    <col customWidth="1" min="10" max="10" width="16.14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45196.0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 t="s">
        <v>40</v>
      </c>
      <c r="E4" s="12">
        <v>170.0</v>
      </c>
      <c r="F4" s="15">
        <v>28.94</v>
      </c>
      <c r="G4" s="15">
        <v>76.5</v>
      </c>
      <c r="H4" s="15">
        <v>6.0</v>
      </c>
      <c r="I4" s="15">
        <v>6.0</v>
      </c>
      <c r="J4" s="16">
        <v>15.0</v>
      </c>
    </row>
    <row r="5">
      <c r="A5" s="10" t="s">
        <v>16</v>
      </c>
      <c r="B5" s="17" t="s">
        <v>17</v>
      </c>
      <c r="C5" s="18">
        <v>260.0</v>
      </c>
      <c r="D5" s="19" t="s">
        <v>66</v>
      </c>
      <c r="E5" s="20">
        <v>75.0</v>
      </c>
      <c r="F5" s="21">
        <v>49.35</v>
      </c>
      <c r="G5" s="21">
        <v>278.0</v>
      </c>
      <c r="H5" s="21">
        <v>14.8</v>
      </c>
      <c r="I5" s="21">
        <v>14.8</v>
      </c>
      <c r="J5" s="22">
        <v>21.4</v>
      </c>
    </row>
    <row r="6">
      <c r="A6" s="23"/>
      <c r="B6" s="24" t="s">
        <v>19</v>
      </c>
      <c r="C6" s="6">
        <v>302.0</v>
      </c>
      <c r="D6" s="25" t="s">
        <v>67</v>
      </c>
      <c r="E6" s="26">
        <v>150.0</v>
      </c>
      <c r="F6" s="27">
        <v>6.9</v>
      </c>
      <c r="G6" s="27">
        <v>179.4</v>
      </c>
      <c r="H6" s="27">
        <v>5.36</v>
      </c>
      <c r="I6" s="27">
        <v>4.85</v>
      </c>
      <c r="J6" s="28">
        <v>28.58</v>
      </c>
    </row>
    <row r="7">
      <c r="A7" s="23"/>
      <c r="B7" s="29" t="s">
        <v>21</v>
      </c>
      <c r="C7" s="32"/>
      <c r="D7" s="25" t="s">
        <v>22</v>
      </c>
      <c r="E7" s="26">
        <v>30.0</v>
      </c>
      <c r="F7" s="27">
        <v>2.17</v>
      </c>
      <c r="G7" s="27">
        <v>92.36</v>
      </c>
      <c r="H7" s="27">
        <v>24.0</v>
      </c>
      <c r="I7" s="27">
        <v>0.0</v>
      </c>
      <c r="J7" s="28">
        <v>23.3</v>
      </c>
    </row>
    <row r="8">
      <c r="A8" s="23"/>
      <c r="B8" s="30"/>
      <c r="C8" s="32">
        <v>377.0</v>
      </c>
      <c r="D8" s="25" t="s">
        <v>44</v>
      </c>
      <c r="E8" s="26">
        <v>200.0</v>
      </c>
      <c r="F8" s="27">
        <v>2.64</v>
      </c>
      <c r="G8" s="37">
        <v>130.0</v>
      </c>
      <c r="H8" s="37">
        <v>3.6</v>
      </c>
      <c r="I8" s="37">
        <v>16.1</v>
      </c>
      <c r="J8" s="38">
        <v>70.9</v>
      </c>
    </row>
    <row r="9">
      <c r="A9" s="33"/>
      <c r="B9" s="34"/>
      <c r="C9" s="34"/>
      <c r="D9" s="35"/>
      <c r="E9" s="67"/>
      <c r="F9" s="37"/>
      <c r="G9" s="37">
        <v>63.51</v>
      </c>
      <c r="H9" s="37">
        <v>2.4</v>
      </c>
      <c r="I9" s="37">
        <v>0.4</v>
      </c>
      <c r="J9" s="38">
        <v>12.5</v>
      </c>
    </row>
    <row r="10">
      <c r="A10" s="10"/>
      <c r="B10" s="39"/>
      <c r="C10" s="40"/>
      <c r="D10" s="70"/>
      <c r="E10" s="71"/>
      <c r="F10" s="72"/>
      <c r="G10" s="15"/>
      <c r="H10" s="15"/>
      <c r="I10" s="15"/>
      <c r="J10" s="16"/>
    </row>
    <row r="11">
      <c r="A11" s="23"/>
      <c r="B11" s="115"/>
      <c r="C11" s="116"/>
      <c r="D11" s="70"/>
      <c r="E11" s="71"/>
      <c r="F11" s="72"/>
      <c r="G11" s="101"/>
      <c r="H11" s="101"/>
      <c r="I11" s="101"/>
      <c r="J11" s="102"/>
    </row>
    <row r="12">
      <c r="A12" s="23"/>
      <c r="B12" s="30"/>
      <c r="C12" s="30"/>
      <c r="D12" s="70"/>
      <c r="E12" s="71"/>
      <c r="F12" s="72"/>
      <c r="G12" s="47"/>
      <c r="H12" s="47"/>
      <c r="I12" s="27"/>
      <c r="J12" s="48"/>
    </row>
    <row r="13">
      <c r="A13" s="33"/>
      <c r="B13" s="67" t="s">
        <v>35</v>
      </c>
      <c r="C13" s="49"/>
      <c r="D13" s="50"/>
      <c r="E13" s="51"/>
      <c r="F13" s="73">
        <f>SUM(F4+F5+F6+F7+F8+F9+F10+F11+F12)</f>
        <v>90</v>
      </c>
      <c r="G13" s="53">
        <f>SUM(G4+G5+G6+G7+G8+G9+G10)</f>
        <v>819.77</v>
      </c>
      <c r="H13" s="37">
        <f>H4+H5+H6+H7+H8+H9+H10+H12</f>
        <v>56.16</v>
      </c>
      <c r="I13" s="53">
        <f t="shared" ref="I13:J13" si="1">SUM(I4+I5+I6+I7+I8+I9+I10+I12)</f>
        <v>42.15</v>
      </c>
      <c r="J13" s="54">
        <f t="shared" si="1"/>
        <v>171.68</v>
      </c>
    </row>
    <row r="14">
      <c r="A14" s="23" t="s">
        <v>25</v>
      </c>
      <c r="B14" s="55" t="s">
        <v>26</v>
      </c>
      <c r="C14" s="12"/>
      <c r="D14" s="13"/>
      <c r="E14" s="12"/>
      <c r="F14" s="15"/>
      <c r="G14" s="15">
        <v>76.5</v>
      </c>
      <c r="H14" s="15">
        <v>6.0</v>
      </c>
      <c r="I14" s="15">
        <v>6.0</v>
      </c>
      <c r="J14" s="16">
        <v>15.0</v>
      </c>
    </row>
    <row r="15">
      <c r="A15" s="23"/>
      <c r="B15" s="29" t="s">
        <v>27</v>
      </c>
      <c r="C15" s="6">
        <v>82.0</v>
      </c>
      <c r="D15" s="25" t="s">
        <v>91</v>
      </c>
      <c r="E15" s="26">
        <v>250.0</v>
      </c>
      <c r="F15" s="27">
        <v>17.75</v>
      </c>
      <c r="G15" s="27">
        <v>241.0</v>
      </c>
      <c r="H15" s="27">
        <v>10.8</v>
      </c>
      <c r="I15" s="27">
        <v>4.4</v>
      </c>
      <c r="J15" s="28">
        <v>24.1</v>
      </c>
    </row>
    <row r="16">
      <c r="A16" s="23"/>
      <c r="B16" s="29" t="s">
        <v>29</v>
      </c>
      <c r="C16" s="18">
        <v>260.0</v>
      </c>
      <c r="D16" s="19" t="s">
        <v>66</v>
      </c>
      <c r="E16" s="20">
        <v>75.0</v>
      </c>
      <c r="F16" s="21">
        <v>49.35</v>
      </c>
      <c r="G16" s="21">
        <v>278.0</v>
      </c>
      <c r="H16" s="21">
        <v>14.8</v>
      </c>
      <c r="I16" s="21">
        <v>14.8</v>
      </c>
      <c r="J16" s="22">
        <v>21.4</v>
      </c>
    </row>
    <row r="17">
      <c r="A17" s="23"/>
      <c r="B17" s="29" t="s">
        <v>19</v>
      </c>
      <c r="C17" s="6">
        <v>302.0</v>
      </c>
      <c r="D17" s="25" t="s">
        <v>67</v>
      </c>
      <c r="E17" s="26">
        <v>180.0</v>
      </c>
      <c r="F17" s="27">
        <v>8.09</v>
      </c>
      <c r="G17" s="27"/>
      <c r="H17" s="27"/>
      <c r="I17" s="27"/>
      <c r="J17" s="28"/>
    </row>
    <row r="18">
      <c r="A18" s="23"/>
      <c r="B18" s="29" t="s">
        <v>32</v>
      </c>
      <c r="C18" s="32">
        <v>377.0</v>
      </c>
      <c r="D18" s="25" t="s">
        <v>44</v>
      </c>
      <c r="E18" s="26">
        <v>200.0</v>
      </c>
      <c r="F18" s="27">
        <v>2.64</v>
      </c>
      <c r="G18" s="27">
        <v>92.36</v>
      </c>
      <c r="H18" s="27">
        <v>24.0</v>
      </c>
      <c r="I18" s="27">
        <v>0.0</v>
      </c>
      <c r="J18" s="28">
        <v>23.3</v>
      </c>
    </row>
    <row r="19">
      <c r="A19" s="23"/>
      <c r="B19" s="29"/>
      <c r="C19" s="30"/>
      <c r="D19" s="25" t="s">
        <v>22</v>
      </c>
      <c r="E19" s="113">
        <v>30.0</v>
      </c>
      <c r="F19" s="27">
        <v>2.17</v>
      </c>
      <c r="G19" s="27">
        <v>127.2</v>
      </c>
      <c r="H19" s="27">
        <v>4.8</v>
      </c>
      <c r="I19" s="27">
        <v>0.8</v>
      </c>
      <c r="J19" s="28">
        <v>25.2</v>
      </c>
    </row>
    <row r="20">
      <c r="A20" s="23"/>
      <c r="B20" s="58"/>
      <c r="C20" s="30"/>
      <c r="D20" s="25" t="s">
        <v>92</v>
      </c>
      <c r="E20" s="26">
        <v>30.0</v>
      </c>
      <c r="F20" s="27">
        <v>10.0</v>
      </c>
      <c r="G20" s="15"/>
      <c r="H20" s="15"/>
      <c r="I20" s="15"/>
      <c r="J20" s="16"/>
    </row>
    <row r="21">
      <c r="A21" s="23"/>
      <c r="B21" s="58"/>
      <c r="C21" s="30"/>
      <c r="D21" s="70"/>
      <c r="E21" s="45"/>
      <c r="F21" s="72"/>
      <c r="G21" s="47"/>
      <c r="H21" s="37"/>
      <c r="I21" s="37"/>
      <c r="J21" s="37"/>
      <c r="K21" s="38"/>
    </row>
    <row r="22">
      <c r="A22" s="23"/>
      <c r="B22" s="60"/>
      <c r="C22" s="60"/>
      <c r="D22" s="61"/>
      <c r="E22" s="62"/>
      <c r="F22" s="63"/>
      <c r="G22" s="64"/>
      <c r="H22" s="64"/>
      <c r="I22" s="64"/>
      <c r="J22" s="65"/>
    </row>
    <row r="23">
      <c r="A23" s="33"/>
      <c r="B23" s="49" t="s">
        <v>35</v>
      </c>
      <c r="C23" s="34"/>
      <c r="D23" s="50"/>
      <c r="E23" s="51"/>
      <c r="F23" s="53">
        <f t="shared" ref="F23:J23" si="2">SUM(F14+F15+F16+F17+F18+F19+F20+F21+F22)</f>
        <v>90</v>
      </c>
      <c r="G23" s="53">
        <f t="shared" si="2"/>
        <v>815.06</v>
      </c>
      <c r="H23" s="53">
        <f t="shared" si="2"/>
        <v>60.4</v>
      </c>
      <c r="I23" s="53">
        <f t="shared" si="2"/>
        <v>26</v>
      </c>
      <c r="J23" s="54">
        <f t="shared" si="2"/>
        <v>109</v>
      </c>
    </row>
  </sheetData>
  <mergeCells count="1">
    <mergeCell ref="B1:D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9.43"/>
    <col customWidth="1" min="4" max="4" width="19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45237.0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6">
        <v>265.0</v>
      </c>
      <c r="D5" s="19" t="s">
        <v>36</v>
      </c>
      <c r="E5" s="20">
        <v>150.0</v>
      </c>
      <c r="F5" s="21">
        <v>51.85</v>
      </c>
      <c r="G5" s="21">
        <v>239.0</v>
      </c>
      <c r="H5" s="21">
        <v>17.2</v>
      </c>
      <c r="I5" s="21">
        <v>6.6</v>
      </c>
      <c r="J5" s="22">
        <v>27.8</v>
      </c>
    </row>
    <row r="6">
      <c r="A6" s="23"/>
      <c r="B6" s="24" t="s">
        <v>19</v>
      </c>
      <c r="D6" s="25"/>
      <c r="E6" s="26"/>
      <c r="F6" s="27"/>
      <c r="G6" s="27"/>
      <c r="H6" s="27"/>
      <c r="I6" s="27"/>
      <c r="J6" s="28"/>
    </row>
    <row r="7">
      <c r="A7" s="23"/>
      <c r="B7" s="29" t="s">
        <v>21</v>
      </c>
      <c r="C7" s="30"/>
      <c r="D7" s="31" t="s">
        <v>22</v>
      </c>
      <c r="E7" s="26">
        <v>60.0</v>
      </c>
      <c r="F7" s="27">
        <v>4.34</v>
      </c>
      <c r="G7" s="27">
        <v>25.2</v>
      </c>
      <c r="H7" s="27">
        <v>4.96</v>
      </c>
      <c r="I7" s="27">
        <v>0.72</v>
      </c>
      <c r="J7" s="28">
        <v>25.2</v>
      </c>
    </row>
    <row r="8">
      <c r="A8" s="23"/>
      <c r="B8" s="30"/>
      <c r="C8" s="32">
        <v>349.0</v>
      </c>
      <c r="D8" s="25" t="s">
        <v>37</v>
      </c>
      <c r="E8" s="26">
        <v>200.0</v>
      </c>
      <c r="F8" s="27">
        <v>4.89</v>
      </c>
      <c r="G8" s="27">
        <v>87.6</v>
      </c>
      <c r="H8" s="27">
        <v>0.08</v>
      </c>
      <c r="I8" s="27">
        <v>0.0</v>
      </c>
      <c r="J8" s="28">
        <v>21.82</v>
      </c>
    </row>
    <row r="9">
      <c r="A9" s="33"/>
      <c r="B9" s="67" t="s">
        <v>38</v>
      </c>
      <c r="C9" s="67">
        <v>406.0</v>
      </c>
      <c r="D9" s="35" t="s">
        <v>39</v>
      </c>
      <c r="E9" s="36">
        <v>50.0</v>
      </c>
      <c r="F9" s="37">
        <v>20.0</v>
      </c>
      <c r="G9" s="37">
        <v>133.59</v>
      </c>
      <c r="H9" s="37">
        <v>2.93</v>
      </c>
      <c r="I9" s="37">
        <v>2.2</v>
      </c>
      <c r="J9" s="38">
        <v>19.87</v>
      </c>
    </row>
    <row r="10">
      <c r="A10" s="10"/>
      <c r="B10" s="39"/>
      <c r="C10" s="40"/>
      <c r="D10" s="68"/>
      <c r="E10" s="69"/>
      <c r="F10" s="43"/>
      <c r="G10" s="21"/>
      <c r="H10" s="21"/>
      <c r="I10" s="21"/>
      <c r="J10" s="22"/>
    </row>
    <row r="11">
      <c r="A11" s="23"/>
      <c r="B11" s="30"/>
      <c r="C11" s="30"/>
      <c r="D11" s="70" t="s">
        <v>40</v>
      </c>
      <c r="E11" s="71">
        <v>150.0</v>
      </c>
      <c r="F11" s="72">
        <v>24.92</v>
      </c>
      <c r="G11" s="27">
        <v>167.0</v>
      </c>
      <c r="H11" s="27">
        <v>0.69</v>
      </c>
      <c r="I11" s="27">
        <v>0.0</v>
      </c>
      <c r="J11" s="28">
        <v>66.23</v>
      </c>
    </row>
    <row r="12">
      <c r="A12" s="33"/>
      <c r="B12" s="34"/>
      <c r="C12" s="49"/>
      <c r="D12" s="50"/>
      <c r="E12" s="51"/>
      <c r="F12" s="73">
        <f>SUM(F4+F5+F6+F7+F8+F9+F10+F11)</f>
        <v>106</v>
      </c>
      <c r="G12" s="37">
        <v>652.39</v>
      </c>
      <c r="H12" s="37">
        <v>25.86</v>
      </c>
      <c r="I12" s="37">
        <v>9.52</v>
      </c>
      <c r="J12" s="38">
        <v>160.9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55"/>
      <c r="C14" s="74"/>
      <c r="D14" s="75"/>
      <c r="E14" s="76"/>
      <c r="F14" s="77"/>
      <c r="G14" s="77"/>
      <c r="H14" s="77"/>
      <c r="I14" s="77"/>
      <c r="J14" s="77"/>
    </row>
    <row r="15">
      <c r="A15" s="23"/>
      <c r="B15" s="29" t="s">
        <v>27</v>
      </c>
      <c r="C15" s="6"/>
      <c r="D15" s="25"/>
      <c r="E15" s="26"/>
      <c r="F15" s="27"/>
      <c r="G15" s="27"/>
      <c r="H15" s="27"/>
      <c r="I15" s="27"/>
      <c r="J15" s="28"/>
    </row>
    <row r="16">
      <c r="A16" s="23"/>
      <c r="B16" s="29" t="s">
        <v>29</v>
      </c>
      <c r="C16" s="18"/>
      <c r="D16" s="19"/>
      <c r="E16" s="20"/>
      <c r="F16" s="21"/>
      <c r="G16" s="21"/>
      <c r="H16" s="21"/>
      <c r="I16" s="21"/>
      <c r="J16" s="22"/>
    </row>
    <row r="17">
      <c r="A17" s="23"/>
      <c r="B17" s="29" t="s">
        <v>19</v>
      </c>
      <c r="D17" s="25"/>
      <c r="E17" s="26"/>
      <c r="F17" s="27"/>
      <c r="G17" s="27"/>
      <c r="H17" s="27"/>
      <c r="I17" s="27"/>
      <c r="J17" s="28"/>
    </row>
    <row r="18">
      <c r="A18" s="23"/>
      <c r="B18" s="29" t="s">
        <v>32</v>
      </c>
      <c r="C18" s="32"/>
      <c r="D18" s="25"/>
      <c r="E18" s="26"/>
      <c r="F18" s="27"/>
      <c r="G18" s="27"/>
      <c r="H18" s="27"/>
      <c r="I18" s="27"/>
      <c r="J18" s="28"/>
    </row>
    <row r="19">
      <c r="A19" s="23"/>
      <c r="B19" s="29"/>
      <c r="C19" s="30"/>
      <c r="D19" s="31"/>
      <c r="E19" s="26"/>
      <c r="F19" s="27"/>
      <c r="G19" s="27"/>
      <c r="H19" s="27"/>
      <c r="I19" s="27"/>
      <c r="J19" s="28"/>
    </row>
    <row r="20">
      <c r="A20" s="23"/>
      <c r="B20" s="78"/>
      <c r="C20" s="32"/>
      <c r="D20" s="25"/>
      <c r="E20" s="26"/>
      <c r="F20" s="27"/>
      <c r="G20" s="27"/>
      <c r="H20" s="27"/>
      <c r="I20" s="27"/>
      <c r="J20" s="28"/>
    </row>
    <row r="21">
      <c r="A21" s="23"/>
      <c r="B21" s="79"/>
      <c r="C21" s="80"/>
      <c r="D21" s="80"/>
      <c r="E21" s="59"/>
      <c r="F21" s="27"/>
      <c r="G21" s="27"/>
      <c r="H21" s="27"/>
      <c r="I21" s="27"/>
      <c r="J21" s="28"/>
    </row>
    <row r="22">
      <c r="A22" s="23"/>
      <c r="B22" s="58"/>
      <c r="C22" s="30"/>
      <c r="D22" s="44"/>
      <c r="E22" s="45"/>
      <c r="F22" s="46"/>
      <c r="G22" s="47"/>
      <c r="H22" s="47"/>
      <c r="I22" s="47"/>
      <c r="J22" s="48"/>
    </row>
    <row r="23">
      <c r="A23" s="23"/>
      <c r="B23" s="60"/>
      <c r="C23" s="60"/>
      <c r="D23" s="61"/>
      <c r="E23" s="62"/>
      <c r="F23" s="63"/>
      <c r="G23" s="64"/>
      <c r="H23" s="64"/>
      <c r="I23" s="64"/>
      <c r="J23" s="65"/>
    </row>
    <row r="24">
      <c r="A24" s="33"/>
      <c r="B24" s="49" t="s">
        <v>35</v>
      </c>
      <c r="C24" s="34"/>
      <c r="D24" s="50"/>
      <c r="E24" s="51"/>
      <c r="F24" s="53"/>
      <c r="G24" s="53"/>
      <c r="H24" s="53"/>
      <c r="I24" s="53"/>
      <c r="J24" s="54"/>
    </row>
  </sheetData>
  <mergeCells count="1">
    <mergeCell ref="B1:D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0.43"/>
    <col customWidth="1" min="4" max="4" width="30.0"/>
    <col customWidth="1" min="5" max="5" width="19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17">
        <v>45197.0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18" t="s">
        <v>93</v>
      </c>
    </row>
    <row r="4">
      <c r="A4" s="10"/>
      <c r="B4" s="11"/>
      <c r="C4" s="12"/>
      <c r="D4" s="13"/>
      <c r="E4" s="14"/>
      <c r="F4" s="15"/>
      <c r="G4" s="37"/>
      <c r="H4" s="37"/>
      <c r="I4" s="37"/>
      <c r="J4" s="38"/>
    </row>
    <row r="5">
      <c r="A5" s="10" t="s">
        <v>16</v>
      </c>
      <c r="B5" s="17" t="s">
        <v>17</v>
      </c>
      <c r="C5" s="18">
        <v>268.0</v>
      </c>
      <c r="D5" s="19" t="s">
        <v>42</v>
      </c>
      <c r="E5" s="20">
        <v>80.0</v>
      </c>
      <c r="F5" s="21">
        <v>37.83</v>
      </c>
      <c r="G5" s="21">
        <v>220.5</v>
      </c>
      <c r="H5" s="21">
        <v>10.35</v>
      </c>
      <c r="I5" s="21">
        <v>16.05</v>
      </c>
      <c r="J5" s="22">
        <v>8.7</v>
      </c>
    </row>
    <row r="6">
      <c r="A6" s="23"/>
      <c r="B6" s="24" t="s">
        <v>19</v>
      </c>
      <c r="C6" s="6">
        <v>302.0</v>
      </c>
      <c r="D6" s="25" t="s">
        <v>43</v>
      </c>
      <c r="E6" s="26">
        <v>150.0</v>
      </c>
      <c r="F6" s="27">
        <v>9.38</v>
      </c>
      <c r="G6" s="27">
        <v>132.6</v>
      </c>
      <c r="H6" s="27">
        <v>3.12</v>
      </c>
      <c r="I6" s="27">
        <v>5.1</v>
      </c>
      <c r="J6" s="28">
        <v>18.57</v>
      </c>
    </row>
    <row r="7">
      <c r="A7" s="23"/>
      <c r="B7" s="29" t="s">
        <v>21</v>
      </c>
      <c r="C7" s="30"/>
      <c r="D7" s="25" t="s">
        <v>22</v>
      </c>
      <c r="E7" s="26">
        <v>30.0</v>
      </c>
      <c r="F7" s="27">
        <v>2.17</v>
      </c>
      <c r="G7" s="27">
        <v>63.6</v>
      </c>
      <c r="H7" s="27">
        <v>2.4</v>
      </c>
      <c r="I7" s="27">
        <v>0.4</v>
      </c>
      <c r="J7" s="28">
        <v>12.6</v>
      </c>
    </row>
    <row r="8">
      <c r="A8" s="119" t="s">
        <v>94</v>
      </c>
      <c r="B8" s="30"/>
      <c r="C8" s="32">
        <v>380.0</v>
      </c>
      <c r="D8" s="25" t="s">
        <v>71</v>
      </c>
      <c r="E8" s="26">
        <v>200.0</v>
      </c>
      <c r="F8" s="27">
        <v>8.55</v>
      </c>
      <c r="G8" s="27">
        <v>143.8</v>
      </c>
      <c r="H8" s="27">
        <v>0.68</v>
      </c>
      <c r="I8" s="27">
        <v>0.0</v>
      </c>
      <c r="J8" s="28">
        <v>35.26</v>
      </c>
    </row>
    <row r="9">
      <c r="A9" s="33"/>
      <c r="B9" s="34"/>
      <c r="C9" s="34"/>
      <c r="D9" s="35" t="s">
        <v>40</v>
      </c>
      <c r="E9" s="36">
        <v>188.0</v>
      </c>
      <c r="F9" s="37">
        <v>32.07</v>
      </c>
      <c r="G9" s="88">
        <v>158.0</v>
      </c>
      <c r="H9" s="88">
        <v>7.5</v>
      </c>
      <c r="I9" s="88">
        <v>3.3</v>
      </c>
      <c r="J9" s="89">
        <v>74.6</v>
      </c>
    </row>
    <row r="10">
      <c r="A10" s="10"/>
      <c r="B10" s="39"/>
      <c r="C10" s="40"/>
      <c r="G10" s="37"/>
      <c r="H10" s="37"/>
      <c r="I10" s="37"/>
      <c r="J10" s="38"/>
    </row>
    <row r="11">
      <c r="A11" s="23"/>
      <c r="B11" s="30"/>
      <c r="C11" s="30"/>
      <c r="D11" s="68"/>
      <c r="E11" s="69"/>
      <c r="F11" s="43"/>
      <c r="G11" s="47"/>
      <c r="H11" s="47"/>
      <c r="I11" s="27"/>
      <c r="J11" s="48"/>
    </row>
    <row r="12">
      <c r="A12" s="33"/>
      <c r="B12" s="67" t="s">
        <v>35</v>
      </c>
      <c r="C12" s="49"/>
      <c r="D12" s="70"/>
      <c r="E12" s="71"/>
      <c r="F12" s="72">
        <f>SUM(F4+F5+F6+F7+F8+F9+F10+F11)</f>
        <v>90</v>
      </c>
      <c r="G12" s="53">
        <f>SUM(G4+G5+G6+G7+G8+G9+G10)</f>
        <v>718.5</v>
      </c>
      <c r="H12" s="37">
        <f>H4+H5+H6+H7+H8+H9+H10+H11</f>
        <v>24.05</v>
      </c>
      <c r="I12" s="53">
        <f t="shared" ref="I12:J12" si="1">SUM(I4+I5+I6+I7+I8+I9+I10+I11)</f>
        <v>24.85</v>
      </c>
      <c r="J12" s="54">
        <f t="shared" si="1"/>
        <v>149.73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>
        <v>102.0</v>
      </c>
      <c r="D14" s="25" t="s">
        <v>83</v>
      </c>
      <c r="E14" s="26">
        <v>250.0</v>
      </c>
      <c r="F14" s="27">
        <v>20.42</v>
      </c>
      <c r="G14" s="27">
        <v>96.75</v>
      </c>
      <c r="H14" s="27">
        <v>1.6</v>
      </c>
      <c r="I14" s="27">
        <v>4.93</v>
      </c>
      <c r="J14" s="28">
        <v>11.5</v>
      </c>
    </row>
    <row r="15">
      <c r="A15" s="23"/>
      <c r="B15" s="29" t="s">
        <v>29</v>
      </c>
      <c r="C15" s="18">
        <v>268.0</v>
      </c>
      <c r="D15" s="19" t="s">
        <v>42</v>
      </c>
      <c r="E15" s="20">
        <v>80.0</v>
      </c>
      <c r="F15" s="21">
        <v>37.83</v>
      </c>
      <c r="G15" s="21">
        <v>220.5</v>
      </c>
      <c r="H15" s="21">
        <v>10.35</v>
      </c>
      <c r="I15" s="21">
        <v>16.05</v>
      </c>
      <c r="J15" s="22">
        <v>8.7</v>
      </c>
    </row>
    <row r="16">
      <c r="A16" s="23"/>
      <c r="B16" s="29" t="s">
        <v>19</v>
      </c>
      <c r="C16" s="6">
        <v>302.0</v>
      </c>
      <c r="D16" s="25" t="s">
        <v>43</v>
      </c>
      <c r="E16" s="26">
        <v>180.0</v>
      </c>
      <c r="F16" s="27">
        <v>11.03</v>
      </c>
      <c r="G16" s="27">
        <v>159.12</v>
      </c>
      <c r="H16" s="27">
        <v>3.74</v>
      </c>
      <c r="I16" s="27">
        <v>6.12</v>
      </c>
      <c r="J16" s="28">
        <v>22.28</v>
      </c>
    </row>
    <row r="17">
      <c r="A17" s="23"/>
      <c r="B17" s="29" t="s">
        <v>32</v>
      </c>
      <c r="C17" s="32"/>
      <c r="D17" s="25" t="s">
        <v>22</v>
      </c>
      <c r="E17" s="113">
        <v>30.0</v>
      </c>
      <c r="F17" s="27">
        <v>2.17</v>
      </c>
      <c r="G17" s="27">
        <v>127.2</v>
      </c>
      <c r="H17" s="27">
        <v>4.8</v>
      </c>
      <c r="I17" s="27">
        <v>0.8</v>
      </c>
      <c r="J17" s="28">
        <v>25.2</v>
      </c>
    </row>
    <row r="18">
      <c r="A18" s="23"/>
      <c r="B18" s="29"/>
      <c r="C18" s="30"/>
      <c r="D18" s="68" t="s">
        <v>53</v>
      </c>
      <c r="E18" s="26">
        <v>30.0</v>
      </c>
      <c r="F18" s="27">
        <v>10.0</v>
      </c>
      <c r="G18" s="37">
        <v>104.0</v>
      </c>
      <c r="H18" s="37">
        <v>0.52</v>
      </c>
      <c r="I18" s="37">
        <v>0.34</v>
      </c>
      <c r="J18" s="38">
        <v>27.62</v>
      </c>
    </row>
    <row r="19">
      <c r="A19" s="23"/>
      <c r="B19" s="58"/>
      <c r="C19" s="32">
        <v>380.0</v>
      </c>
      <c r="D19" s="25" t="s">
        <v>71</v>
      </c>
      <c r="E19" s="26">
        <v>200.0</v>
      </c>
      <c r="F19" s="27">
        <v>8.55</v>
      </c>
      <c r="G19" s="27">
        <v>143.8</v>
      </c>
      <c r="H19" s="27">
        <v>0.68</v>
      </c>
      <c r="I19" s="27">
        <v>0.0</v>
      </c>
      <c r="J19" s="28">
        <v>35.26</v>
      </c>
    </row>
    <row r="20">
      <c r="A20" s="23"/>
      <c r="B20" s="58"/>
      <c r="C20" s="30"/>
      <c r="D20" s="70"/>
      <c r="E20" s="71"/>
      <c r="F20" s="72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851.37</v>
      </c>
      <c r="H22" s="53">
        <f t="shared" si="2"/>
        <v>21.69</v>
      </c>
      <c r="I22" s="53">
        <f t="shared" si="2"/>
        <v>28.24</v>
      </c>
      <c r="J22" s="54">
        <f t="shared" si="2"/>
        <v>130.56</v>
      </c>
    </row>
  </sheetData>
  <mergeCells count="1">
    <mergeCell ref="B1:D1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6.29"/>
    <col customWidth="1" min="4" max="4" width="1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45198.0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88"/>
      <c r="H4" s="88"/>
      <c r="I4" s="88"/>
      <c r="J4" s="89"/>
    </row>
    <row r="5">
      <c r="A5" s="10" t="s">
        <v>16</v>
      </c>
      <c r="B5" s="17" t="s">
        <v>17</v>
      </c>
      <c r="C5" s="18">
        <v>292.0</v>
      </c>
      <c r="D5" s="19" t="s">
        <v>74</v>
      </c>
      <c r="E5" s="20">
        <v>75.0</v>
      </c>
      <c r="F5" s="21">
        <v>42.2</v>
      </c>
      <c r="G5" s="21">
        <v>220.5</v>
      </c>
      <c r="H5" s="21">
        <v>10.51</v>
      </c>
      <c r="I5" s="21">
        <v>3.76</v>
      </c>
      <c r="J5" s="22">
        <v>8.7</v>
      </c>
    </row>
    <row r="6">
      <c r="A6" s="23"/>
      <c r="B6" s="24" t="s">
        <v>19</v>
      </c>
      <c r="C6" s="6">
        <v>312.0</v>
      </c>
      <c r="D6" s="25" t="s">
        <v>20</v>
      </c>
      <c r="E6" s="26">
        <v>150.0</v>
      </c>
      <c r="F6" s="27">
        <v>5.84</v>
      </c>
      <c r="G6" s="27">
        <v>236.4</v>
      </c>
      <c r="H6" s="27">
        <v>3.12</v>
      </c>
      <c r="I6" s="27">
        <v>13.2</v>
      </c>
      <c r="J6" s="28">
        <v>27.77</v>
      </c>
    </row>
    <row r="7">
      <c r="A7" s="23"/>
      <c r="B7" s="29" t="s">
        <v>21</v>
      </c>
      <c r="C7" s="30"/>
      <c r="D7" s="25" t="s">
        <v>22</v>
      </c>
      <c r="E7" s="26">
        <v>30.0</v>
      </c>
      <c r="F7" s="27">
        <v>2.17</v>
      </c>
      <c r="G7" s="27">
        <v>63.6</v>
      </c>
      <c r="H7" s="27">
        <v>2.4</v>
      </c>
      <c r="I7" s="27">
        <v>0.4</v>
      </c>
      <c r="J7" s="28">
        <v>12.6</v>
      </c>
    </row>
    <row r="8">
      <c r="A8" s="23"/>
      <c r="B8" s="30"/>
      <c r="C8" s="6">
        <v>388.0</v>
      </c>
      <c r="D8" s="25" t="s">
        <v>85</v>
      </c>
      <c r="E8" s="26">
        <v>200.0</v>
      </c>
      <c r="F8" s="27">
        <v>9.79</v>
      </c>
      <c r="G8" s="27">
        <v>143.8</v>
      </c>
      <c r="H8" s="27">
        <v>0.68</v>
      </c>
      <c r="I8" s="27">
        <v>0.0</v>
      </c>
      <c r="J8" s="28">
        <v>35.26</v>
      </c>
    </row>
    <row r="9">
      <c r="A9" s="33"/>
      <c r="B9" s="34"/>
      <c r="C9" s="34"/>
      <c r="D9" s="35" t="s">
        <v>78</v>
      </c>
      <c r="E9" s="120">
        <v>50.0</v>
      </c>
      <c r="F9" s="37">
        <v>30.0</v>
      </c>
      <c r="G9" s="88">
        <v>220.0</v>
      </c>
      <c r="H9" s="88">
        <v>4.4</v>
      </c>
      <c r="I9" s="88">
        <v>2.3</v>
      </c>
      <c r="J9" s="89">
        <v>45.3</v>
      </c>
    </row>
    <row r="10">
      <c r="A10" s="10"/>
      <c r="B10" s="39"/>
      <c r="C10" s="40"/>
      <c r="D10" s="68"/>
      <c r="E10" s="69"/>
      <c r="F10" s="43"/>
      <c r="G10" s="88"/>
      <c r="H10" s="88"/>
      <c r="I10" s="88"/>
      <c r="J10" s="89"/>
    </row>
    <row r="11">
      <c r="A11" s="23"/>
      <c r="B11" s="30"/>
      <c r="C11" s="30"/>
      <c r="D11" s="70"/>
      <c r="E11" s="71"/>
      <c r="F11" s="72"/>
      <c r="G11" s="88"/>
      <c r="H11" s="88"/>
      <c r="I11" s="88"/>
      <c r="J11" s="89"/>
    </row>
    <row r="12">
      <c r="A12" s="33"/>
      <c r="B12" s="67" t="s">
        <v>35</v>
      </c>
      <c r="C12" s="49"/>
      <c r="D12" s="50"/>
      <c r="E12" s="51"/>
      <c r="F12" s="52">
        <f>SUM(F4+F5+F6+F7+F8+F9+F10+F11)</f>
        <v>90</v>
      </c>
      <c r="G12" s="53">
        <f>SUM(G4+G5+G6+G7+G8+G9+G10)</f>
        <v>884.3</v>
      </c>
      <c r="H12" s="37">
        <f>H4+H5+H6+H7+H8+H9+H10+H11</f>
        <v>21.11</v>
      </c>
      <c r="I12" s="53">
        <f t="shared" ref="I12:J12" si="1">SUM(I4+I5+I6+I7+I8+I9+I10+I11)</f>
        <v>19.66</v>
      </c>
      <c r="J12" s="54">
        <f t="shared" si="1"/>
        <v>129.63</v>
      </c>
    </row>
    <row r="13">
      <c r="A13" s="23" t="s">
        <v>25</v>
      </c>
      <c r="B13" s="55" t="s">
        <v>26</v>
      </c>
      <c r="C13" s="12">
        <v>17.0</v>
      </c>
      <c r="D13" s="13" t="s">
        <v>95</v>
      </c>
      <c r="E13" s="14">
        <v>16.0</v>
      </c>
      <c r="F13" s="15">
        <v>12.69</v>
      </c>
      <c r="G13" s="15"/>
      <c r="H13" s="15"/>
      <c r="I13" s="15"/>
      <c r="J13" s="16"/>
    </row>
    <row r="14">
      <c r="A14" s="23"/>
      <c r="B14" s="29" t="s">
        <v>27</v>
      </c>
      <c r="C14" s="6">
        <v>88.0</v>
      </c>
      <c r="D14" s="25" t="s">
        <v>96</v>
      </c>
      <c r="E14" s="26">
        <v>250.0</v>
      </c>
      <c r="F14" s="27">
        <v>16.11</v>
      </c>
      <c r="G14" s="15">
        <v>96.75</v>
      </c>
      <c r="H14" s="15">
        <v>1.6</v>
      </c>
      <c r="I14" s="15">
        <v>4.93</v>
      </c>
      <c r="J14" s="16">
        <v>11.5</v>
      </c>
    </row>
    <row r="15">
      <c r="A15" s="23"/>
      <c r="B15" s="29" t="s">
        <v>29</v>
      </c>
      <c r="C15" s="18">
        <v>292.0</v>
      </c>
      <c r="D15" s="19" t="s">
        <v>74</v>
      </c>
      <c r="E15" s="20">
        <v>75.0</v>
      </c>
      <c r="F15" s="21">
        <v>42.2</v>
      </c>
      <c r="G15" s="21">
        <v>220.5</v>
      </c>
      <c r="H15" s="21">
        <v>10.51</v>
      </c>
      <c r="I15" s="21">
        <v>3.76</v>
      </c>
      <c r="J15" s="22">
        <v>8.7</v>
      </c>
    </row>
    <row r="16">
      <c r="A16" s="23"/>
      <c r="B16" s="29" t="s">
        <v>19</v>
      </c>
      <c r="C16" s="6">
        <v>312.0</v>
      </c>
      <c r="D16" s="25" t="s">
        <v>20</v>
      </c>
      <c r="E16" s="26">
        <v>180.0</v>
      </c>
      <c r="F16" s="27">
        <v>7.04</v>
      </c>
      <c r="G16" s="27">
        <v>283.68</v>
      </c>
      <c r="H16" s="27">
        <v>4.32</v>
      </c>
      <c r="I16" s="27">
        <v>15.84</v>
      </c>
      <c r="J16" s="28">
        <v>30.94</v>
      </c>
    </row>
    <row r="17">
      <c r="A17" s="23"/>
      <c r="B17" s="29" t="s">
        <v>32</v>
      </c>
      <c r="C17" s="32"/>
      <c r="D17" s="25" t="s">
        <v>22</v>
      </c>
      <c r="E17" s="113">
        <v>30.0</v>
      </c>
      <c r="F17" s="27">
        <v>2.17</v>
      </c>
      <c r="G17" s="27">
        <v>127.2</v>
      </c>
      <c r="H17" s="27">
        <v>4.8</v>
      </c>
      <c r="I17" s="27">
        <v>0.8</v>
      </c>
      <c r="J17" s="28">
        <v>25.2</v>
      </c>
    </row>
    <row r="18">
      <c r="A18" s="23"/>
      <c r="B18" s="29"/>
      <c r="C18" s="6">
        <v>388.0</v>
      </c>
      <c r="D18" s="25" t="s">
        <v>85</v>
      </c>
      <c r="E18" s="26">
        <v>200.0</v>
      </c>
      <c r="F18" s="27">
        <v>9.79</v>
      </c>
      <c r="G18" s="27">
        <v>143.8</v>
      </c>
      <c r="H18" s="27">
        <v>0.68</v>
      </c>
      <c r="I18" s="27">
        <v>0.0</v>
      </c>
      <c r="J18" s="28">
        <v>35.26</v>
      </c>
    </row>
    <row r="19">
      <c r="A19" s="23"/>
      <c r="B19" s="58"/>
      <c r="C19" s="30"/>
      <c r="D19" s="70"/>
      <c r="E19" s="26"/>
      <c r="F19" s="27"/>
      <c r="G19" s="88">
        <v>220.0</v>
      </c>
      <c r="H19" s="88">
        <v>4.4</v>
      </c>
      <c r="I19" s="88">
        <v>2.3</v>
      </c>
      <c r="J19" s="89">
        <v>45.3</v>
      </c>
    </row>
    <row r="20">
      <c r="A20" s="23"/>
      <c r="B20" s="58"/>
      <c r="C20" s="30"/>
      <c r="E20" s="71"/>
      <c r="F20" s="72"/>
      <c r="G20" s="88"/>
      <c r="H20" s="88"/>
      <c r="I20" s="88"/>
      <c r="J20" s="89"/>
    </row>
    <row r="21">
      <c r="A21" s="23"/>
      <c r="B21" s="60"/>
      <c r="C21" s="60"/>
      <c r="D21" s="110"/>
      <c r="E21" s="111"/>
      <c r="F21" s="112"/>
      <c r="G21" s="104"/>
      <c r="H21" s="104"/>
      <c r="I21" s="104"/>
      <c r="J21" s="121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90</v>
      </c>
      <c r="G22" s="53">
        <f t="shared" si="2"/>
        <v>1091.93</v>
      </c>
      <c r="H22" s="53">
        <f t="shared" si="2"/>
        <v>26.31</v>
      </c>
      <c r="I22" s="53">
        <f t="shared" si="2"/>
        <v>27.63</v>
      </c>
      <c r="J22" s="54">
        <f t="shared" si="2"/>
        <v>156.9</v>
      </c>
    </row>
  </sheetData>
  <mergeCells count="1">
    <mergeCell ref="B1:D1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22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103"/>
      <c r="J6" s="28"/>
    </row>
    <row r="7">
      <c r="A7" s="23"/>
      <c r="B7" s="29" t="s">
        <v>21</v>
      </c>
      <c r="C7" s="30"/>
      <c r="D7" s="31"/>
      <c r="E7" s="26"/>
      <c r="F7" s="27"/>
      <c r="G7" s="27"/>
      <c r="H7" s="27"/>
      <c r="I7" s="27"/>
      <c r="J7" s="28"/>
    </row>
    <row r="8">
      <c r="A8" s="23"/>
      <c r="B8" s="30"/>
      <c r="C8" s="32"/>
      <c r="D8" s="25"/>
      <c r="E8" s="26"/>
      <c r="F8" s="27"/>
      <c r="G8" s="27"/>
      <c r="H8" s="27"/>
      <c r="I8" s="27"/>
      <c r="J8" s="28"/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40"/>
      <c r="D10" s="41"/>
      <c r="E10" s="42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7">
        <f>H4+H5+H6+H7+H8+H9+H10+H11</f>
        <v>0</v>
      </c>
      <c r="I12" s="53">
        <f t="shared" ref="I12:J12" si="1">SUM(I4+I5+I6+I7+I8+I9+I10+I11)</f>
        <v>0</v>
      </c>
      <c r="J12" s="54">
        <f t="shared" si="1"/>
        <v>0</v>
      </c>
    </row>
    <row r="13">
      <c r="A13" s="23" t="s">
        <v>25</v>
      </c>
      <c r="B13" s="55" t="s">
        <v>26</v>
      </c>
      <c r="C13" s="12"/>
      <c r="D13" s="13"/>
      <c r="E13" s="56"/>
      <c r="F13" s="57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31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59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22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103"/>
      <c r="J6" s="28"/>
    </row>
    <row r="7">
      <c r="A7" s="23"/>
      <c r="B7" s="29" t="s">
        <v>21</v>
      </c>
      <c r="C7" s="30"/>
      <c r="D7" s="31"/>
      <c r="E7" s="26"/>
      <c r="F7" s="27"/>
      <c r="G7" s="27"/>
      <c r="H7" s="27"/>
      <c r="I7" s="27"/>
      <c r="J7" s="28"/>
    </row>
    <row r="8">
      <c r="A8" s="23"/>
      <c r="B8" s="30"/>
      <c r="C8" s="32"/>
      <c r="D8" s="25"/>
      <c r="E8" s="26"/>
      <c r="F8" s="27"/>
      <c r="G8" s="27"/>
      <c r="H8" s="27"/>
      <c r="I8" s="27"/>
      <c r="J8" s="28"/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40"/>
      <c r="D10" s="41"/>
      <c r="E10" s="42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7">
        <f>H4+H5+H6+H7+H8+H9+H10+H11</f>
        <v>0</v>
      </c>
      <c r="I12" s="53">
        <f t="shared" ref="I12:J12" si="1">SUM(I4+I5+I6+I7+I8+I9+I10+I11)</f>
        <v>0</v>
      </c>
      <c r="J12" s="54">
        <f t="shared" si="1"/>
        <v>0</v>
      </c>
    </row>
    <row r="13">
      <c r="A13" s="23" t="s">
        <v>25</v>
      </c>
      <c r="B13" s="55" t="s">
        <v>26</v>
      </c>
      <c r="C13" s="12"/>
      <c r="D13" s="13"/>
      <c r="E13" s="56"/>
      <c r="F13" s="57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31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59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22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103"/>
      <c r="J6" s="28"/>
    </row>
    <row r="7">
      <c r="A7" s="23"/>
      <c r="B7" s="29" t="s">
        <v>21</v>
      </c>
      <c r="C7" s="30"/>
      <c r="D7" s="31"/>
      <c r="E7" s="26"/>
      <c r="F7" s="27"/>
      <c r="G7" s="27"/>
      <c r="H7" s="27"/>
      <c r="I7" s="27"/>
      <c r="J7" s="28"/>
    </row>
    <row r="8">
      <c r="A8" s="23"/>
      <c r="B8" s="30"/>
      <c r="C8" s="32"/>
      <c r="D8" s="25"/>
      <c r="E8" s="26"/>
      <c r="F8" s="27"/>
      <c r="G8" s="27"/>
      <c r="H8" s="27"/>
      <c r="I8" s="27"/>
      <c r="J8" s="28"/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40"/>
      <c r="D10" s="41"/>
      <c r="E10" s="42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7">
        <f>H4+H5+H6+H7+H8+H9+H10+H11</f>
        <v>0</v>
      </c>
      <c r="I12" s="53">
        <f t="shared" ref="I12:J12" si="1">SUM(I4+I5+I6+I7+I8+I9+I10+I11)</f>
        <v>0</v>
      </c>
      <c r="J12" s="54">
        <f t="shared" si="1"/>
        <v>0</v>
      </c>
    </row>
    <row r="13">
      <c r="A13" s="23" t="s">
        <v>25</v>
      </c>
      <c r="B13" s="55" t="s">
        <v>26</v>
      </c>
      <c r="C13" s="12"/>
      <c r="D13" s="13"/>
      <c r="E13" s="56"/>
      <c r="F13" s="57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31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59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22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103"/>
      <c r="J6" s="28"/>
    </row>
    <row r="7">
      <c r="A7" s="23"/>
      <c r="B7" s="29" t="s">
        <v>21</v>
      </c>
      <c r="C7" s="30"/>
      <c r="D7" s="31"/>
      <c r="E7" s="26"/>
      <c r="F7" s="27"/>
      <c r="G7" s="27"/>
      <c r="H7" s="27"/>
      <c r="I7" s="27"/>
      <c r="J7" s="28"/>
    </row>
    <row r="8">
      <c r="A8" s="23"/>
      <c r="B8" s="30"/>
      <c r="C8" s="32"/>
      <c r="D8" s="25"/>
      <c r="E8" s="26"/>
      <c r="F8" s="27"/>
      <c r="G8" s="27"/>
      <c r="H8" s="27"/>
      <c r="I8" s="27"/>
      <c r="J8" s="28"/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40"/>
      <c r="D10" s="41"/>
      <c r="E10" s="42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7">
        <f>H4+H5+H6+H7+H8+H9+H10+H11</f>
        <v>0</v>
      </c>
      <c r="I12" s="53">
        <f t="shared" ref="I12:J12" si="1">SUM(I4+I5+I6+I7+I8+I9+I10+I11)</f>
        <v>0</v>
      </c>
      <c r="J12" s="54">
        <f t="shared" si="1"/>
        <v>0</v>
      </c>
    </row>
    <row r="13">
      <c r="A13" s="23" t="s">
        <v>25</v>
      </c>
      <c r="B13" s="55" t="s">
        <v>26</v>
      </c>
      <c r="C13" s="12"/>
      <c r="D13" s="13"/>
      <c r="E13" s="56"/>
      <c r="F13" s="57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31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59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22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103"/>
      <c r="J6" s="28"/>
    </row>
    <row r="7">
      <c r="A7" s="23"/>
      <c r="B7" s="29" t="s">
        <v>21</v>
      </c>
      <c r="C7" s="30"/>
      <c r="D7" s="31"/>
      <c r="E7" s="26"/>
      <c r="F7" s="27"/>
      <c r="G7" s="27"/>
      <c r="H7" s="27"/>
      <c r="I7" s="27"/>
      <c r="J7" s="28"/>
    </row>
    <row r="8">
      <c r="A8" s="23"/>
      <c r="B8" s="30"/>
      <c r="C8" s="32"/>
      <c r="D8" s="25"/>
      <c r="E8" s="26"/>
      <c r="F8" s="27"/>
      <c r="G8" s="27"/>
      <c r="H8" s="27"/>
      <c r="I8" s="27"/>
      <c r="J8" s="28"/>
    </row>
    <row r="9">
      <c r="A9" s="33"/>
      <c r="B9" s="34"/>
      <c r="C9" s="34"/>
      <c r="D9" s="35"/>
      <c r="E9" s="36"/>
      <c r="F9" s="37"/>
      <c r="G9" s="37"/>
      <c r="H9" s="37"/>
      <c r="I9" s="37"/>
      <c r="J9" s="38"/>
    </row>
    <row r="10">
      <c r="A10" s="10"/>
      <c r="B10" s="39"/>
      <c r="C10" s="40"/>
      <c r="D10" s="41"/>
      <c r="E10" s="42"/>
      <c r="F10" s="43"/>
      <c r="G10" s="21"/>
      <c r="H10" s="21"/>
      <c r="I10" s="21"/>
      <c r="J10" s="22"/>
    </row>
    <row r="11">
      <c r="A11" s="23"/>
      <c r="B11" s="30"/>
      <c r="C11" s="30"/>
      <c r="D11" s="44"/>
      <c r="E11" s="45"/>
      <c r="F11" s="46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7">
        <f>H4+H5+H6+H7+H8+H9+H10+H11</f>
        <v>0</v>
      </c>
      <c r="I12" s="53">
        <f t="shared" ref="I12:J12" si="1">SUM(I4+I5+I6+I7+I8+I9+I10+I11)</f>
        <v>0</v>
      </c>
      <c r="J12" s="54">
        <f t="shared" si="1"/>
        <v>0</v>
      </c>
    </row>
    <row r="13">
      <c r="A13" s="23" t="s">
        <v>25</v>
      </c>
      <c r="B13" s="55" t="s">
        <v>26</v>
      </c>
      <c r="C13" s="12"/>
      <c r="D13" s="13"/>
      <c r="E13" s="56"/>
      <c r="F13" s="57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0"/>
      <c r="D18" s="31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59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1.0"/>
    <col customWidth="1" min="4" max="4" width="29.29"/>
    <col customWidth="1" min="5" max="5" width="11.0"/>
    <col customWidth="1" min="6" max="6" width="8.86"/>
    <col customWidth="1" min="7" max="7" width="12.71"/>
    <col customWidth="1" min="8" max="8" width="10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45238.0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1" t="s">
        <v>41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/>
      <c r="B5" s="82"/>
      <c r="C5" s="12"/>
      <c r="D5" s="13"/>
      <c r="E5" s="12"/>
      <c r="F5" s="15"/>
      <c r="G5" s="15"/>
      <c r="H5" s="15"/>
      <c r="I5" s="15"/>
      <c r="J5" s="16"/>
    </row>
    <row r="6">
      <c r="A6" s="10" t="s">
        <v>16</v>
      </c>
      <c r="B6" s="17" t="s">
        <v>17</v>
      </c>
      <c r="C6" s="18">
        <v>268.0</v>
      </c>
      <c r="D6" s="19" t="s">
        <v>42</v>
      </c>
      <c r="E6" s="20">
        <v>90.0</v>
      </c>
      <c r="F6" s="21">
        <v>37.83</v>
      </c>
      <c r="G6" s="21">
        <v>264.6</v>
      </c>
      <c r="H6" s="21">
        <v>13.86</v>
      </c>
      <c r="I6" s="27">
        <v>14.22</v>
      </c>
      <c r="J6" s="22">
        <v>20.16</v>
      </c>
    </row>
    <row r="7">
      <c r="A7" s="23"/>
      <c r="B7" s="24" t="s">
        <v>19</v>
      </c>
      <c r="C7" s="6">
        <v>302.0</v>
      </c>
      <c r="D7" s="6" t="s">
        <v>43</v>
      </c>
      <c r="E7" s="26">
        <v>150.0</v>
      </c>
      <c r="F7" s="27">
        <v>7.36</v>
      </c>
      <c r="G7" s="27">
        <v>237.0</v>
      </c>
      <c r="H7" s="27">
        <v>7.52</v>
      </c>
      <c r="I7" s="83">
        <v>5.06</v>
      </c>
      <c r="J7" s="28">
        <v>41.3</v>
      </c>
    </row>
    <row r="8">
      <c r="A8" s="23"/>
      <c r="B8" s="29" t="s">
        <v>21</v>
      </c>
      <c r="C8" s="30"/>
      <c r="D8" s="25" t="s">
        <v>33</v>
      </c>
      <c r="E8" s="6">
        <v>30.0</v>
      </c>
      <c r="F8" s="27">
        <v>2.17</v>
      </c>
      <c r="G8" s="27">
        <v>12.6</v>
      </c>
      <c r="H8" s="27">
        <v>2.46</v>
      </c>
      <c r="I8" s="27">
        <v>0.36</v>
      </c>
      <c r="J8" s="28">
        <v>12.6</v>
      </c>
    </row>
    <row r="9">
      <c r="A9" s="23"/>
      <c r="B9" s="30"/>
      <c r="C9" s="32">
        <v>377.0</v>
      </c>
      <c r="D9" s="25" t="s">
        <v>44</v>
      </c>
      <c r="E9" s="26">
        <v>200.0</v>
      </c>
      <c r="F9" s="27">
        <v>2.64</v>
      </c>
      <c r="G9" s="27">
        <v>15.0</v>
      </c>
      <c r="H9" s="27">
        <v>0.1</v>
      </c>
      <c r="I9" s="27">
        <v>0.0</v>
      </c>
      <c r="J9" s="28">
        <v>15.0</v>
      </c>
    </row>
    <row r="10">
      <c r="A10" s="23"/>
      <c r="B10" s="84"/>
      <c r="C10" s="85">
        <v>446.0</v>
      </c>
      <c r="D10" s="86" t="s">
        <v>45</v>
      </c>
      <c r="E10" s="87">
        <v>75.0</v>
      </c>
      <c r="F10" s="88">
        <v>30.0</v>
      </c>
      <c r="G10" s="88">
        <v>339.0</v>
      </c>
      <c r="H10" s="88">
        <v>4.2</v>
      </c>
      <c r="I10" s="88">
        <v>15.7</v>
      </c>
      <c r="J10" s="89">
        <v>45.3</v>
      </c>
    </row>
    <row r="11">
      <c r="A11" s="33"/>
      <c r="B11" s="67" t="s">
        <v>46</v>
      </c>
      <c r="C11" s="34"/>
      <c r="D11" s="35" t="s">
        <v>40</v>
      </c>
      <c r="E11" s="36">
        <v>153.0</v>
      </c>
      <c r="F11" s="37">
        <v>26.0</v>
      </c>
      <c r="G11" s="37">
        <v>69.0</v>
      </c>
      <c r="H11" s="37">
        <v>0.0</v>
      </c>
      <c r="I11" s="37">
        <v>0.0</v>
      </c>
      <c r="J11" s="38">
        <v>11.0</v>
      </c>
    </row>
    <row r="12">
      <c r="A12" s="23"/>
      <c r="B12" s="90"/>
      <c r="C12" s="91"/>
      <c r="D12" s="92"/>
      <c r="E12" s="93"/>
      <c r="F12" s="94"/>
      <c r="G12" s="77"/>
      <c r="H12" s="77"/>
      <c r="I12" s="77"/>
      <c r="J12" s="95"/>
    </row>
    <row r="13">
      <c r="A13" s="10"/>
      <c r="B13" s="96" t="s">
        <v>47</v>
      </c>
      <c r="C13" s="40"/>
      <c r="D13" s="41"/>
      <c r="E13" s="42"/>
      <c r="F13" s="43">
        <f t="shared" ref="F13:G13" si="1">SUM(F4+F5+F6+F7+F8+F9+F10+F11+F12)</f>
        <v>106</v>
      </c>
      <c r="G13" s="21">
        <f t="shared" si="1"/>
        <v>937.2</v>
      </c>
      <c r="H13" s="21">
        <v>28.14</v>
      </c>
      <c r="I13" s="21">
        <v>36.34</v>
      </c>
      <c r="J13" s="22">
        <v>130.36</v>
      </c>
    </row>
    <row r="14">
      <c r="A14" s="23"/>
      <c r="B14" s="30"/>
      <c r="C14" s="30"/>
      <c r="D14" s="44"/>
      <c r="E14" s="45"/>
      <c r="F14" s="46"/>
      <c r="G14" s="47"/>
      <c r="H14" s="47"/>
      <c r="I14" s="47"/>
      <c r="J14" s="48"/>
    </row>
    <row r="15">
      <c r="A15" s="33"/>
      <c r="B15" s="34"/>
      <c r="C15" s="49"/>
      <c r="D15" s="50"/>
      <c r="E15" s="51"/>
      <c r="F15" s="52"/>
      <c r="G15" s="53"/>
      <c r="H15" s="53"/>
      <c r="I15" s="53"/>
      <c r="J15" s="54"/>
    </row>
    <row r="16">
      <c r="A16" s="23" t="s">
        <v>25</v>
      </c>
      <c r="B16" s="55" t="s">
        <v>26</v>
      </c>
      <c r="C16" s="12"/>
      <c r="D16" s="13"/>
      <c r="E16" s="14"/>
      <c r="F16" s="15"/>
      <c r="G16" s="15"/>
      <c r="H16" s="15"/>
      <c r="I16" s="15"/>
      <c r="J16" s="16"/>
    </row>
    <row r="17">
      <c r="A17" s="23"/>
      <c r="B17" s="29" t="s">
        <v>27</v>
      </c>
      <c r="C17" s="6"/>
      <c r="D17" s="25"/>
      <c r="E17" s="26"/>
      <c r="F17" s="27"/>
      <c r="G17" s="27"/>
      <c r="H17" s="27"/>
      <c r="I17" s="27"/>
      <c r="J17" s="28"/>
    </row>
    <row r="18">
      <c r="A18" s="23"/>
      <c r="B18" s="29" t="s">
        <v>29</v>
      </c>
      <c r="C18" s="18"/>
      <c r="D18" s="19"/>
      <c r="E18" s="20"/>
      <c r="F18" s="21"/>
      <c r="G18" s="21"/>
      <c r="H18" s="21"/>
      <c r="I18" s="21"/>
      <c r="J18" s="22"/>
    </row>
    <row r="19">
      <c r="A19" s="23"/>
      <c r="B19" s="29" t="s">
        <v>19</v>
      </c>
      <c r="C19" s="6"/>
      <c r="D19" s="6"/>
      <c r="E19" s="26"/>
      <c r="F19" s="27"/>
      <c r="G19" s="27"/>
      <c r="H19" s="27"/>
      <c r="I19" s="27"/>
      <c r="J19" s="28"/>
    </row>
    <row r="20">
      <c r="A20" s="23"/>
      <c r="B20" s="29"/>
      <c r="C20" s="32"/>
      <c r="D20" s="25"/>
      <c r="E20" s="26"/>
      <c r="F20" s="27"/>
      <c r="G20" s="27"/>
      <c r="H20" s="27"/>
      <c r="I20" s="27"/>
      <c r="J20" s="28"/>
    </row>
    <row r="21">
      <c r="A21" s="23"/>
      <c r="B21" s="29"/>
      <c r="C21" s="30"/>
      <c r="D21" s="25"/>
      <c r="E21" s="26"/>
      <c r="F21" s="27"/>
      <c r="G21" s="27"/>
      <c r="H21" s="27"/>
      <c r="I21" s="27"/>
      <c r="J21" s="28"/>
    </row>
    <row r="22">
      <c r="A22" s="23"/>
      <c r="B22" s="58"/>
      <c r="C22" s="30"/>
      <c r="D22" s="25"/>
      <c r="E22" s="26"/>
      <c r="F22" s="27"/>
      <c r="G22" s="88"/>
      <c r="H22" s="88"/>
      <c r="I22" s="88"/>
      <c r="J22" s="89"/>
    </row>
    <row r="23">
      <c r="A23" s="23"/>
      <c r="B23" s="58"/>
      <c r="C23" s="30"/>
      <c r="D23" s="70"/>
      <c r="E23" s="71"/>
      <c r="F23" s="72"/>
      <c r="G23" s="88"/>
      <c r="H23" s="88"/>
      <c r="I23" s="88"/>
      <c r="J23" s="89"/>
    </row>
    <row r="24">
      <c r="A24" s="23"/>
      <c r="B24" s="60"/>
      <c r="C24" s="60"/>
      <c r="D24" s="61"/>
      <c r="E24" s="62"/>
      <c r="F24" s="63"/>
      <c r="G24" s="64"/>
      <c r="H24" s="64"/>
      <c r="I24" s="64"/>
      <c r="J24" s="65"/>
    </row>
    <row r="25">
      <c r="A25" s="33"/>
      <c r="B25" s="49" t="s">
        <v>35</v>
      </c>
      <c r="C25" s="34"/>
      <c r="D25" s="50"/>
      <c r="E25" s="51"/>
      <c r="F25" s="27">
        <f>SUM(F17+F18+F19+F20+F21+F22+F23+F24)</f>
        <v>0</v>
      </c>
      <c r="G25" s="27"/>
      <c r="H25" s="27"/>
      <c r="I25" s="27"/>
      <c r="J25" s="28"/>
    </row>
  </sheetData>
  <mergeCells count="1">
    <mergeCell ref="B1:D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1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97" t="s">
        <v>48</v>
      </c>
      <c r="J1" s="66">
        <v>45239.0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37"/>
      <c r="H4" s="37"/>
      <c r="I4" s="37"/>
      <c r="J4" s="38"/>
    </row>
    <row r="5">
      <c r="A5" s="10" t="s">
        <v>16</v>
      </c>
      <c r="B5" s="17" t="s">
        <v>17</v>
      </c>
      <c r="C5" s="18">
        <v>229.0</v>
      </c>
      <c r="D5" s="19" t="s">
        <v>49</v>
      </c>
      <c r="E5" s="20">
        <v>90.0</v>
      </c>
      <c r="F5" s="21">
        <v>36.91</v>
      </c>
      <c r="G5" s="21">
        <v>89.1</v>
      </c>
      <c r="H5" s="21">
        <v>8.19</v>
      </c>
      <c r="I5" s="21">
        <v>4.32</v>
      </c>
      <c r="J5" s="22">
        <v>4.32</v>
      </c>
    </row>
    <row r="6">
      <c r="A6" s="23"/>
      <c r="B6" s="24" t="s">
        <v>19</v>
      </c>
      <c r="C6" s="6">
        <v>304.0</v>
      </c>
      <c r="D6" s="25" t="s">
        <v>50</v>
      </c>
      <c r="E6" s="26">
        <v>150.0</v>
      </c>
      <c r="F6" s="27">
        <v>11.03</v>
      </c>
      <c r="G6" s="27">
        <v>235.65</v>
      </c>
      <c r="H6" s="27">
        <v>3.77</v>
      </c>
      <c r="I6" s="27">
        <v>6.11</v>
      </c>
      <c r="J6" s="28">
        <v>41.4</v>
      </c>
    </row>
    <row r="7">
      <c r="A7" s="23"/>
      <c r="B7" s="29" t="s">
        <v>21</v>
      </c>
      <c r="C7" s="30"/>
      <c r="D7" s="25" t="s">
        <v>22</v>
      </c>
      <c r="E7" s="26">
        <v>60.0</v>
      </c>
      <c r="F7" s="27">
        <v>4.34</v>
      </c>
      <c r="G7" s="27">
        <v>12.8</v>
      </c>
      <c r="H7" s="27">
        <v>4.96</v>
      </c>
      <c r="I7" s="27">
        <v>0.72</v>
      </c>
      <c r="J7" s="28">
        <v>25.2</v>
      </c>
    </row>
    <row r="8">
      <c r="A8" s="23"/>
      <c r="B8" s="32" t="s">
        <v>51</v>
      </c>
      <c r="C8" s="32"/>
      <c r="D8" s="25" t="s">
        <v>52</v>
      </c>
      <c r="E8" s="87">
        <v>60.0</v>
      </c>
      <c r="F8" s="88">
        <v>7.71</v>
      </c>
      <c r="G8" s="88">
        <v>6.6</v>
      </c>
      <c r="H8" s="88">
        <v>0.48</v>
      </c>
      <c r="I8" s="88">
        <v>0.01</v>
      </c>
      <c r="J8" s="89">
        <v>1.02</v>
      </c>
    </row>
    <row r="9">
      <c r="A9" s="33"/>
      <c r="B9" s="67" t="s">
        <v>46</v>
      </c>
      <c r="C9" s="34"/>
      <c r="D9" s="35" t="s">
        <v>40</v>
      </c>
      <c r="E9" s="36">
        <v>161.0</v>
      </c>
      <c r="F9" s="37">
        <v>27.42</v>
      </c>
      <c r="G9" s="37">
        <v>69.0</v>
      </c>
      <c r="H9" s="37">
        <v>0.0</v>
      </c>
      <c r="I9" s="37">
        <v>0.0</v>
      </c>
      <c r="J9" s="38">
        <v>11.0</v>
      </c>
    </row>
    <row r="10">
      <c r="A10" s="23"/>
      <c r="B10" s="98" t="s">
        <v>38</v>
      </c>
      <c r="C10" s="91"/>
      <c r="D10" s="75" t="s">
        <v>53</v>
      </c>
      <c r="E10" s="93">
        <v>30.0</v>
      </c>
      <c r="F10" s="77">
        <v>10.0</v>
      </c>
      <c r="G10" s="77">
        <v>120.0</v>
      </c>
      <c r="H10" s="77">
        <v>2.03</v>
      </c>
      <c r="I10" s="77">
        <v>8.03</v>
      </c>
      <c r="J10" s="95">
        <v>21.5</v>
      </c>
    </row>
    <row r="11">
      <c r="A11" s="10"/>
      <c r="B11" s="39"/>
      <c r="C11" s="99">
        <v>388.0</v>
      </c>
      <c r="D11" s="68" t="s">
        <v>54</v>
      </c>
      <c r="E11" s="69">
        <v>200.0</v>
      </c>
      <c r="F11" s="43">
        <v>8.59</v>
      </c>
      <c r="G11" s="21">
        <v>143.8</v>
      </c>
      <c r="H11" s="21">
        <v>0.68</v>
      </c>
      <c r="I11" s="21">
        <v>0.0</v>
      </c>
      <c r="J11" s="22">
        <v>35.26</v>
      </c>
    </row>
    <row r="12">
      <c r="A12" s="23"/>
      <c r="B12" s="32" t="s">
        <v>35</v>
      </c>
      <c r="C12" s="30"/>
      <c r="D12" s="44"/>
      <c r="E12" s="45"/>
      <c r="F12" s="72">
        <f t="shared" ref="F12:J12" si="1">SUM(F4+F5+F6+F7+F8+F9+F10+F11)</f>
        <v>106</v>
      </c>
      <c r="G12" s="27">
        <f t="shared" si="1"/>
        <v>676.95</v>
      </c>
      <c r="H12" s="27">
        <f t="shared" si="1"/>
        <v>20.11</v>
      </c>
      <c r="I12" s="27">
        <f t="shared" si="1"/>
        <v>19.19</v>
      </c>
      <c r="J12" s="28">
        <f t="shared" si="1"/>
        <v>139.7</v>
      </c>
    </row>
    <row r="13">
      <c r="A13" s="33"/>
      <c r="B13" s="34"/>
      <c r="C13" s="49"/>
      <c r="D13" s="50"/>
      <c r="E13" s="51"/>
      <c r="F13" s="52"/>
      <c r="G13" s="53"/>
      <c r="H13" s="53"/>
      <c r="I13" s="53"/>
      <c r="J13" s="54"/>
    </row>
    <row r="14">
      <c r="A14" s="23" t="s">
        <v>25</v>
      </c>
      <c r="B14" s="55" t="s">
        <v>26</v>
      </c>
      <c r="C14" s="12"/>
      <c r="D14" s="13"/>
      <c r="E14" s="14"/>
      <c r="F14" s="15"/>
      <c r="G14" s="15"/>
      <c r="H14" s="15"/>
      <c r="I14" s="15"/>
      <c r="J14" s="16"/>
    </row>
    <row r="15">
      <c r="A15" s="23"/>
      <c r="B15" s="55"/>
      <c r="C15" s="12"/>
      <c r="D15" s="13"/>
      <c r="E15" s="15"/>
      <c r="F15" s="15"/>
      <c r="G15" s="15"/>
      <c r="H15" s="15"/>
      <c r="I15" s="15"/>
      <c r="J15" s="16"/>
    </row>
    <row r="16">
      <c r="A16" s="23"/>
      <c r="B16" s="29" t="s">
        <v>27</v>
      </c>
      <c r="C16" s="18"/>
      <c r="D16" s="19"/>
      <c r="E16" s="20"/>
      <c r="F16" s="21"/>
      <c r="G16" s="21"/>
      <c r="H16" s="21"/>
      <c r="I16" s="21"/>
      <c r="J16" s="22"/>
    </row>
    <row r="17">
      <c r="A17" s="23"/>
      <c r="B17" s="29"/>
      <c r="C17" s="6"/>
      <c r="D17" s="25"/>
      <c r="E17" s="100"/>
      <c r="F17" s="101"/>
      <c r="G17" s="101"/>
      <c r="H17" s="101"/>
      <c r="I17" s="21"/>
      <c r="J17" s="102"/>
    </row>
    <row r="18">
      <c r="A18" s="23"/>
      <c r="B18" s="29" t="s">
        <v>29</v>
      </c>
      <c r="C18" s="99"/>
      <c r="D18" s="68"/>
      <c r="E18" s="69"/>
      <c r="F18" s="43"/>
      <c r="G18" s="21"/>
      <c r="H18" s="21"/>
      <c r="I18" s="103"/>
      <c r="J18" s="22"/>
    </row>
    <row r="19">
      <c r="A19" s="23"/>
      <c r="B19" s="29" t="s">
        <v>19</v>
      </c>
      <c r="C19" s="30"/>
      <c r="D19" s="25"/>
      <c r="E19" s="26"/>
      <c r="F19" s="27"/>
      <c r="G19" s="27"/>
      <c r="H19" s="27"/>
      <c r="I19" s="27"/>
      <c r="J19" s="28"/>
    </row>
    <row r="20">
      <c r="A20" s="23"/>
      <c r="B20" s="29" t="s">
        <v>32</v>
      </c>
      <c r="C20" s="32"/>
      <c r="D20" s="25"/>
      <c r="E20" s="87"/>
      <c r="F20" s="88"/>
      <c r="G20" s="88"/>
      <c r="H20" s="88"/>
      <c r="I20" s="88"/>
      <c r="J20" s="89"/>
    </row>
    <row r="21">
      <c r="A21" s="23"/>
      <c r="B21" s="29"/>
      <c r="C21" s="30"/>
      <c r="D21" s="31"/>
      <c r="E21" s="26"/>
      <c r="F21" s="27"/>
      <c r="G21" s="27"/>
      <c r="H21" s="27"/>
      <c r="I21" s="27"/>
      <c r="J21" s="28"/>
    </row>
    <row r="22">
      <c r="A22" s="23"/>
      <c r="B22" s="58"/>
      <c r="C22" s="30"/>
      <c r="D22" s="25"/>
      <c r="E22" s="59"/>
      <c r="F22" s="27"/>
      <c r="G22" s="27"/>
      <c r="H22" s="27"/>
      <c r="I22" s="27"/>
      <c r="J22" s="28"/>
    </row>
    <row r="23">
      <c r="A23" s="23"/>
      <c r="B23" s="58"/>
      <c r="C23" s="30"/>
      <c r="D23" s="44"/>
      <c r="E23" s="45"/>
      <c r="F23" s="46"/>
      <c r="G23" s="47"/>
      <c r="H23" s="27"/>
      <c r="I23" s="47"/>
      <c r="J23" s="48"/>
    </row>
    <row r="24">
      <c r="A24" s="23"/>
      <c r="B24" s="60"/>
      <c r="C24" s="60"/>
      <c r="D24" s="61"/>
      <c r="E24" s="62"/>
      <c r="F24" s="63"/>
      <c r="G24" s="64"/>
      <c r="H24" s="64"/>
      <c r="I24" s="104"/>
      <c r="J24" s="65"/>
    </row>
    <row r="25">
      <c r="A25" s="33"/>
      <c r="B25" s="49" t="s">
        <v>35</v>
      </c>
      <c r="C25" s="34"/>
      <c r="D25" s="50"/>
      <c r="E25" s="51"/>
      <c r="F25" s="37">
        <f>SUM(F14+F15+F16+F17+F18+F19+F20+F21+F22+F23+I29)</f>
        <v>0</v>
      </c>
      <c r="G25" s="37">
        <v>0.0</v>
      </c>
      <c r="H25" s="37">
        <v>0.0</v>
      </c>
      <c r="I25" s="37">
        <v>0.0</v>
      </c>
      <c r="J25" s="38">
        <v>0.0</v>
      </c>
    </row>
  </sheetData>
  <mergeCells count="1">
    <mergeCell ref="B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2.71"/>
    <col customWidth="1" min="3" max="3" width="11.71"/>
    <col customWidth="1" min="4" max="4" width="34.71"/>
    <col customWidth="1" min="5" max="5" width="14.14"/>
    <col customWidth="1" min="10" max="10" width="11.29"/>
  </cols>
  <sheetData>
    <row r="1">
      <c r="A1" s="97"/>
      <c r="B1" s="2" t="s">
        <v>1</v>
      </c>
      <c r="C1" s="3"/>
      <c r="D1" s="4"/>
      <c r="E1" s="1" t="s">
        <v>2</v>
      </c>
      <c r="F1" s="5"/>
      <c r="I1" s="1" t="s">
        <v>3</v>
      </c>
      <c r="J1" s="105">
        <v>45218.0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279.0</v>
      </c>
      <c r="D5" s="19" t="s">
        <v>55</v>
      </c>
      <c r="E5" s="15">
        <v>90.0</v>
      </c>
      <c r="F5" s="83">
        <v>36.49</v>
      </c>
      <c r="G5" s="21">
        <v>304.49</v>
      </c>
      <c r="H5" s="21">
        <v>12.3</v>
      </c>
      <c r="I5" s="21">
        <v>20.25</v>
      </c>
      <c r="J5" s="22">
        <v>18.3</v>
      </c>
    </row>
    <row r="6">
      <c r="A6" s="23"/>
      <c r="B6" s="24" t="s">
        <v>19</v>
      </c>
      <c r="C6" s="6">
        <v>203.0</v>
      </c>
      <c r="D6" s="25" t="s">
        <v>56</v>
      </c>
      <c r="E6" s="26">
        <v>150.0</v>
      </c>
      <c r="F6" s="21">
        <v>6.45</v>
      </c>
      <c r="G6" s="27">
        <v>174.0</v>
      </c>
      <c r="H6" s="27">
        <v>5.4</v>
      </c>
      <c r="I6" s="27">
        <v>0.6</v>
      </c>
      <c r="J6" s="28">
        <v>36.6</v>
      </c>
    </row>
    <row r="7">
      <c r="A7" s="23"/>
      <c r="B7" s="29" t="s">
        <v>21</v>
      </c>
      <c r="C7" s="30"/>
      <c r="D7" s="25" t="s">
        <v>57</v>
      </c>
      <c r="E7" s="6">
        <v>30.0</v>
      </c>
      <c r="F7" s="27">
        <v>2.17</v>
      </c>
      <c r="G7" s="27">
        <v>12.8</v>
      </c>
      <c r="H7" s="27">
        <v>2.46</v>
      </c>
      <c r="I7" s="27">
        <v>0.36</v>
      </c>
      <c r="J7" s="28">
        <v>12.6</v>
      </c>
    </row>
    <row r="8">
      <c r="A8" s="23"/>
      <c r="B8" s="30"/>
      <c r="C8" s="32">
        <v>388349.0</v>
      </c>
      <c r="D8" s="25" t="s">
        <v>37</v>
      </c>
      <c r="E8" s="26">
        <v>200.0</v>
      </c>
      <c r="F8" s="27">
        <v>4.89</v>
      </c>
      <c r="G8" s="27">
        <v>87.6</v>
      </c>
      <c r="H8" s="27">
        <v>0.08</v>
      </c>
      <c r="I8" s="27">
        <v>0.0</v>
      </c>
      <c r="J8" s="28">
        <v>21.82</v>
      </c>
    </row>
    <row r="9">
      <c r="A9" s="33"/>
      <c r="B9" s="34"/>
      <c r="C9" s="34"/>
      <c r="D9" s="35" t="s">
        <v>45</v>
      </c>
      <c r="E9" s="36">
        <v>75.0</v>
      </c>
      <c r="F9" s="37">
        <v>30.0</v>
      </c>
      <c r="G9" s="37">
        <v>339.0</v>
      </c>
      <c r="H9" s="37">
        <v>4.2</v>
      </c>
      <c r="I9" s="37">
        <v>15.7</v>
      </c>
      <c r="J9" s="38">
        <v>45.3</v>
      </c>
    </row>
    <row r="10">
      <c r="A10" s="10"/>
      <c r="B10" s="39"/>
      <c r="C10" s="40"/>
      <c r="D10" s="70"/>
      <c r="E10" s="69"/>
      <c r="F10" s="43"/>
      <c r="G10" s="37"/>
      <c r="H10" s="37"/>
      <c r="I10" s="37"/>
      <c r="J10" s="38"/>
    </row>
    <row r="11">
      <c r="A11" s="23"/>
      <c r="B11" s="32" t="s">
        <v>58</v>
      </c>
      <c r="C11" s="30"/>
      <c r="D11" s="106"/>
      <c r="E11" s="71"/>
      <c r="F11" s="72"/>
      <c r="G11" s="27"/>
      <c r="H11" s="27"/>
      <c r="I11" s="27"/>
      <c r="J11" s="28"/>
    </row>
    <row r="12">
      <c r="A12" s="33"/>
      <c r="B12" s="34"/>
      <c r="C12" s="49"/>
      <c r="D12" s="106"/>
      <c r="E12" s="36"/>
      <c r="F12" s="73">
        <v>80.0</v>
      </c>
      <c r="G12" s="27">
        <f>SUM(G4+G5+G6+G7+G8+G9+G10+G11)</f>
        <v>917.89</v>
      </c>
      <c r="H12" s="27">
        <v>24.44</v>
      </c>
      <c r="I12" s="27">
        <v>36.91</v>
      </c>
      <c r="J12" s="28">
        <v>134.62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15"/>
      <c r="H13" s="15"/>
      <c r="I13" s="15"/>
      <c r="J13" s="16"/>
    </row>
    <row r="14">
      <c r="A14" s="23"/>
      <c r="B14" s="29" t="s">
        <v>27</v>
      </c>
      <c r="C14" s="6"/>
      <c r="D14" s="25"/>
      <c r="E14" s="26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15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1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4" t="s">
        <v>21</v>
      </c>
      <c r="C18" s="30"/>
      <c r="D18" s="25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26"/>
      <c r="F19" s="27"/>
      <c r="G19" s="88"/>
      <c r="H19" s="88"/>
      <c r="I19" s="88"/>
      <c r="J19" s="89"/>
    </row>
    <row r="20">
      <c r="A20" s="23"/>
      <c r="B20" s="58"/>
      <c r="C20" s="30"/>
      <c r="D20" s="70"/>
      <c r="E20" s="71"/>
      <c r="F20" s="72"/>
      <c r="G20" s="47"/>
      <c r="H20" s="47"/>
      <c r="I20" s="47"/>
      <c r="J20" s="48"/>
    </row>
    <row r="21">
      <c r="A21" s="23"/>
      <c r="B21" s="60"/>
      <c r="C21" s="60"/>
      <c r="D21" s="61"/>
      <c r="E21" s="62"/>
      <c r="F21" s="63"/>
      <c r="G21" s="10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37">
        <f>SUM(F13+F14+F15+F16+F17+F18+F19+F20+F21)</f>
        <v>0</v>
      </c>
      <c r="G22" s="37">
        <v>0.0</v>
      </c>
      <c r="H22" s="37">
        <v>0.0</v>
      </c>
      <c r="I22" s="37">
        <v>0.0</v>
      </c>
      <c r="J22" s="38">
        <v>0.0</v>
      </c>
    </row>
    <row r="24">
      <c r="D24" s="27"/>
    </row>
    <row r="25">
      <c r="D25" s="21"/>
    </row>
    <row r="26">
      <c r="D26" s="27"/>
    </row>
    <row r="27">
      <c r="D27" s="27"/>
    </row>
    <row r="28">
      <c r="D28" s="27"/>
    </row>
    <row r="29">
      <c r="D29" s="27"/>
    </row>
  </sheetData>
  <mergeCells count="1">
    <mergeCell ref="B1:D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.71"/>
    <col customWidth="1" min="4" max="4" width="26.14"/>
    <col customWidth="1" min="5" max="5" width="16.57"/>
    <col customWidth="1" min="6" max="6" width="11.14"/>
    <col customWidth="1" min="7" max="7" width="12.57"/>
    <col customWidth="1" min="8" max="8" width="10.29"/>
    <col customWidth="1" min="9" max="9" width="9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5">
        <v>45219.0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35"/>
      <c r="E4" s="36"/>
      <c r="F4" s="37"/>
      <c r="G4" s="37"/>
      <c r="H4" s="37"/>
      <c r="I4" s="37"/>
      <c r="J4" s="38"/>
    </row>
    <row r="5">
      <c r="A5" s="10" t="s">
        <v>16</v>
      </c>
      <c r="B5" s="17" t="s">
        <v>17</v>
      </c>
      <c r="C5" s="18">
        <v>268.0</v>
      </c>
      <c r="D5" s="19" t="s">
        <v>59</v>
      </c>
      <c r="E5" s="20">
        <v>90.0</v>
      </c>
      <c r="F5" s="21">
        <v>44.18</v>
      </c>
      <c r="G5" s="21">
        <v>264.6</v>
      </c>
      <c r="H5" s="21">
        <v>13.86</v>
      </c>
      <c r="I5" s="21">
        <v>14.22</v>
      </c>
      <c r="J5" s="22">
        <v>20.16</v>
      </c>
    </row>
    <row r="6">
      <c r="A6" s="23"/>
      <c r="B6" s="24" t="s">
        <v>19</v>
      </c>
      <c r="C6" s="6">
        <v>312.0</v>
      </c>
      <c r="D6" s="25" t="s">
        <v>20</v>
      </c>
      <c r="E6" s="26">
        <v>150.0</v>
      </c>
      <c r="F6" s="27">
        <v>5.84</v>
      </c>
      <c r="G6" s="27">
        <v>132.6</v>
      </c>
      <c r="H6" s="27">
        <v>3.12</v>
      </c>
      <c r="I6" s="27">
        <v>5.1</v>
      </c>
      <c r="J6" s="28">
        <v>18.57</v>
      </c>
    </row>
    <row r="7">
      <c r="A7" s="23"/>
      <c r="B7" s="29" t="s">
        <v>21</v>
      </c>
      <c r="C7" s="30"/>
      <c r="D7" s="25" t="s">
        <v>33</v>
      </c>
      <c r="E7" s="6">
        <v>60.0</v>
      </c>
      <c r="F7" s="27">
        <v>4.34</v>
      </c>
      <c r="G7" s="27">
        <v>25.2</v>
      </c>
      <c r="H7" s="27">
        <v>4.92</v>
      </c>
      <c r="I7" s="27">
        <v>0.72</v>
      </c>
      <c r="J7" s="28">
        <v>25.2</v>
      </c>
    </row>
    <row r="8">
      <c r="A8" s="23"/>
      <c r="B8" s="30"/>
      <c r="C8" s="32">
        <v>378.0</v>
      </c>
      <c r="D8" s="25" t="s">
        <v>60</v>
      </c>
      <c r="E8" s="26">
        <v>200.0</v>
      </c>
      <c r="F8" s="27">
        <v>5.64</v>
      </c>
      <c r="G8" s="27">
        <v>91.0</v>
      </c>
      <c r="H8" s="27">
        <v>1.4</v>
      </c>
      <c r="I8" s="27">
        <v>1.6</v>
      </c>
      <c r="J8" s="28">
        <v>17.7</v>
      </c>
    </row>
    <row r="9">
      <c r="A9" s="23"/>
      <c r="B9" s="84"/>
      <c r="C9" s="85">
        <v>408.0</v>
      </c>
      <c r="D9" s="87" t="s">
        <v>39</v>
      </c>
      <c r="E9" s="87">
        <v>50.0</v>
      </c>
      <c r="F9" s="88">
        <v>20.0</v>
      </c>
      <c r="G9" s="88">
        <v>133.59</v>
      </c>
      <c r="H9" s="88">
        <v>2.93</v>
      </c>
      <c r="I9" s="88">
        <v>2.2</v>
      </c>
      <c r="J9" s="89">
        <v>19.87</v>
      </c>
    </row>
    <row r="10">
      <c r="A10" s="23"/>
      <c r="B10" s="84"/>
      <c r="C10" s="84"/>
      <c r="D10" s="87"/>
      <c r="E10" s="87"/>
      <c r="F10" s="88"/>
      <c r="G10" s="15"/>
      <c r="H10" s="15"/>
      <c r="I10" s="15"/>
      <c r="J10" s="16"/>
    </row>
    <row r="11">
      <c r="A11" s="33"/>
      <c r="B11" s="67"/>
      <c r="C11" s="34"/>
      <c r="D11" s="35"/>
      <c r="E11" s="36"/>
      <c r="F11" s="37"/>
      <c r="G11" s="37"/>
      <c r="H11" s="37"/>
      <c r="I11" s="37"/>
      <c r="J11" s="38"/>
    </row>
    <row r="12">
      <c r="A12" s="10"/>
      <c r="B12" s="96" t="s">
        <v>35</v>
      </c>
      <c r="C12" s="40"/>
      <c r="D12" s="68"/>
      <c r="E12" s="69"/>
      <c r="F12" s="43">
        <f t="shared" ref="F12:J12" si="1">SUM(F4+F5+F6+F7+F8+F9+F10+F11)</f>
        <v>80</v>
      </c>
      <c r="G12" s="43">
        <f t="shared" si="1"/>
        <v>646.99</v>
      </c>
      <c r="H12" s="43">
        <f t="shared" si="1"/>
        <v>26.23</v>
      </c>
      <c r="I12" s="43">
        <f t="shared" si="1"/>
        <v>23.84</v>
      </c>
      <c r="J12" s="43">
        <f t="shared" si="1"/>
        <v>101.5</v>
      </c>
    </row>
    <row r="13">
      <c r="A13" s="23"/>
      <c r="B13" s="30"/>
      <c r="C13" s="30"/>
      <c r="D13" s="44"/>
      <c r="E13" s="45"/>
      <c r="F13" s="46"/>
      <c r="G13" s="47"/>
      <c r="H13" s="47"/>
      <c r="I13" s="47"/>
      <c r="J13" s="48"/>
    </row>
    <row r="14">
      <c r="A14" s="33"/>
      <c r="B14" s="34"/>
      <c r="C14" s="49"/>
      <c r="D14" s="50"/>
      <c r="E14" s="51"/>
      <c r="F14" s="52"/>
      <c r="G14" s="53"/>
      <c r="H14" s="53"/>
      <c r="I14" s="53"/>
      <c r="J14" s="54"/>
    </row>
    <row r="15">
      <c r="A15" s="23" t="s">
        <v>25</v>
      </c>
      <c r="B15" s="55" t="s">
        <v>26</v>
      </c>
      <c r="C15" s="12"/>
      <c r="D15" s="13"/>
      <c r="E15" s="14"/>
      <c r="F15" s="15"/>
      <c r="G15" s="15"/>
      <c r="H15" s="15"/>
      <c r="I15" s="15"/>
      <c r="J15" s="16"/>
    </row>
    <row r="16">
      <c r="A16" s="23"/>
      <c r="B16" s="29" t="s">
        <v>27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29</v>
      </c>
      <c r="C17" s="18"/>
      <c r="D17" s="19"/>
      <c r="E17" s="20"/>
      <c r="F17" s="21"/>
      <c r="G17" s="21"/>
      <c r="H17" s="21"/>
      <c r="I17" s="21"/>
      <c r="J17" s="22"/>
    </row>
    <row r="18">
      <c r="A18" s="23"/>
      <c r="B18" s="29" t="s">
        <v>19</v>
      </c>
      <c r="C18" s="6"/>
      <c r="D18" s="25"/>
      <c r="E18" s="26"/>
      <c r="F18" s="27"/>
      <c r="G18" s="27"/>
      <c r="H18" s="27"/>
      <c r="I18" s="27"/>
      <c r="J18" s="28"/>
    </row>
    <row r="19">
      <c r="A19" s="23"/>
      <c r="B19" s="29" t="s">
        <v>32</v>
      </c>
      <c r="C19" s="32"/>
      <c r="D19" s="25"/>
      <c r="E19" s="26"/>
      <c r="F19" s="27"/>
      <c r="G19" s="27"/>
      <c r="H19" s="27"/>
      <c r="I19" s="27"/>
      <c r="J19" s="28"/>
    </row>
    <row r="20">
      <c r="A20" s="23"/>
      <c r="B20" s="29"/>
      <c r="C20" s="32"/>
      <c r="D20" s="25"/>
      <c r="E20" s="26"/>
      <c r="F20" s="27"/>
      <c r="G20" s="27"/>
      <c r="H20" s="27"/>
      <c r="I20" s="27"/>
      <c r="J20" s="28"/>
    </row>
    <row r="21">
      <c r="A21" s="23"/>
      <c r="B21" s="58"/>
      <c r="C21" s="30"/>
      <c r="D21" s="87"/>
      <c r="E21" s="87"/>
      <c r="F21" s="88"/>
      <c r="G21" s="15"/>
      <c r="H21" s="15"/>
      <c r="I21" s="15"/>
      <c r="J21" s="16"/>
    </row>
    <row r="22">
      <c r="A22" s="23"/>
      <c r="B22" s="58"/>
      <c r="C22" s="30"/>
      <c r="D22" s="70"/>
      <c r="E22" s="71"/>
      <c r="F22" s="72"/>
      <c r="G22" s="27"/>
      <c r="H22" s="27"/>
      <c r="I22" s="27"/>
      <c r="J22" s="28"/>
    </row>
    <row r="23">
      <c r="A23" s="23"/>
      <c r="B23" s="60"/>
      <c r="C23" s="60"/>
      <c r="D23" s="61"/>
      <c r="E23" s="62"/>
      <c r="F23" s="63"/>
      <c r="G23" s="64"/>
      <c r="H23" s="64"/>
      <c r="I23" s="64"/>
      <c r="J23" s="65"/>
    </row>
    <row r="24">
      <c r="A24" s="33"/>
      <c r="B24" s="49" t="s">
        <v>35</v>
      </c>
      <c r="C24" s="34"/>
      <c r="D24" s="50"/>
      <c r="E24" s="51"/>
      <c r="F24" s="37">
        <f t="shared" ref="F24:J24" si="2">SUM(F15+F16+F17+F18+F19+F20+F21+F22+F23)</f>
        <v>0</v>
      </c>
      <c r="G24" s="37">
        <f t="shared" si="2"/>
        <v>0</v>
      </c>
      <c r="H24" s="37">
        <f t="shared" si="2"/>
        <v>0</v>
      </c>
      <c r="I24" s="37">
        <f t="shared" si="2"/>
        <v>0</v>
      </c>
      <c r="J24" s="37">
        <f t="shared" si="2"/>
        <v>0</v>
      </c>
    </row>
  </sheetData>
  <mergeCells count="1">
    <mergeCell ref="B1:D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.57"/>
    <col customWidth="1" min="4" max="4" width="35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7">
        <v>45222.0</v>
      </c>
    </row>
    <row r="3">
      <c r="A3" s="7" t="s">
        <v>5</v>
      </c>
      <c r="B3" s="8" t="s">
        <v>6</v>
      </c>
      <c r="C3" s="8" t="s">
        <v>7</v>
      </c>
      <c r="D3" s="8"/>
      <c r="E3" s="8"/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88"/>
      <c r="H4" s="88"/>
      <c r="I4" s="88"/>
      <c r="J4" s="89"/>
    </row>
    <row r="5">
      <c r="A5" s="10" t="s">
        <v>16</v>
      </c>
      <c r="B5" s="17" t="s">
        <v>17</v>
      </c>
      <c r="C5" s="18">
        <v>265.0</v>
      </c>
      <c r="D5" s="19" t="s">
        <v>36</v>
      </c>
      <c r="E5" s="20">
        <v>150.0</v>
      </c>
      <c r="F5" s="21">
        <v>52.7</v>
      </c>
      <c r="G5" s="21">
        <v>239.0</v>
      </c>
      <c r="H5" s="21">
        <v>17.2</v>
      </c>
      <c r="I5" s="21">
        <v>6.6</v>
      </c>
      <c r="J5" s="22">
        <v>27.6</v>
      </c>
    </row>
    <row r="6">
      <c r="A6" s="23"/>
      <c r="B6" s="24" t="s">
        <v>19</v>
      </c>
      <c r="C6" s="6"/>
      <c r="D6" s="25"/>
      <c r="E6" s="26"/>
      <c r="F6" s="27"/>
      <c r="G6" s="27"/>
      <c r="H6" s="27"/>
      <c r="I6" s="27"/>
      <c r="J6" s="28"/>
    </row>
    <row r="7">
      <c r="A7" s="23"/>
      <c r="B7" s="29"/>
      <c r="C7" s="32">
        <v>344.0</v>
      </c>
      <c r="D7" s="25" t="s">
        <v>61</v>
      </c>
      <c r="E7" s="26">
        <v>200.0</v>
      </c>
      <c r="F7" s="27">
        <v>5.7</v>
      </c>
      <c r="G7" s="27">
        <v>107.6</v>
      </c>
      <c r="H7" s="27">
        <v>0.24</v>
      </c>
      <c r="I7" s="27">
        <v>0.0</v>
      </c>
      <c r="J7" s="28">
        <v>25.56</v>
      </c>
    </row>
    <row r="8">
      <c r="A8" s="23"/>
      <c r="B8" s="29" t="s">
        <v>21</v>
      </c>
      <c r="C8" s="30"/>
      <c r="D8" s="25" t="s">
        <v>22</v>
      </c>
      <c r="E8" s="26">
        <v>30.0</v>
      </c>
      <c r="F8" s="27">
        <v>2.6</v>
      </c>
      <c r="G8" s="27">
        <v>12.6</v>
      </c>
      <c r="H8" s="27">
        <v>2.46</v>
      </c>
      <c r="I8" s="27">
        <v>0.36</v>
      </c>
      <c r="J8" s="28">
        <v>12.8</v>
      </c>
    </row>
    <row r="9">
      <c r="A9" s="23"/>
      <c r="B9" s="30"/>
      <c r="C9" s="32"/>
      <c r="D9" s="25" t="s">
        <v>62</v>
      </c>
      <c r="E9" s="26">
        <v>75.0</v>
      </c>
      <c r="F9" s="27">
        <v>19.0</v>
      </c>
      <c r="G9" s="27">
        <v>297.75</v>
      </c>
      <c r="H9" s="27">
        <v>4.8</v>
      </c>
      <c r="I9" s="27">
        <v>8.62</v>
      </c>
      <c r="J9" s="28">
        <v>50.25</v>
      </c>
    </row>
    <row r="10">
      <c r="A10" s="33"/>
      <c r="B10" s="34"/>
      <c r="C10" s="34"/>
      <c r="D10" s="35"/>
      <c r="E10" s="36"/>
      <c r="F10" s="37"/>
      <c r="G10" s="37"/>
      <c r="H10" s="37"/>
      <c r="I10" s="37"/>
      <c r="J10" s="38"/>
    </row>
    <row r="11">
      <c r="A11" s="10"/>
      <c r="B11" s="39"/>
      <c r="C11" s="40"/>
      <c r="D11" s="68"/>
      <c r="E11" s="14"/>
      <c r="F11" s="15"/>
      <c r="G11" s="15"/>
      <c r="H11" s="15"/>
      <c r="I11" s="15"/>
      <c r="J11" s="16"/>
    </row>
    <row r="12">
      <c r="A12" s="23"/>
      <c r="B12" s="30"/>
      <c r="C12" s="30"/>
      <c r="D12" s="44"/>
      <c r="E12" s="45"/>
      <c r="F12" s="46"/>
      <c r="G12" s="47"/>
      <c r="H12" s="47"/>
      <c r="I12" s="47"/>
      <c r="J12" s="48"/>
    </row>
    <row r="13">
      <c r="A13" s="33"/>
      <c r="B13" s="67" t="s">
        <v>35</v>
      </c>
      <c r="C13" s="49"/>
      <c r="D13" s="50"/>
      <c r="E13" s="51"/>
      <c r="F13" s="73">
        <f t="shared" ref="F13:G13" si="1">SUM(F4+F5+F6+F7+F8+F9+F10+F11+F12)</f>
        <v>80</v>
      </c>
      <c r="G13" s="37">
        <f t="shared" si="1"/>
        <v>656.95</v>
      </c>
      <c r="H13" s="37">
        <v>24.7</v>
      </c>
      <c r="I13" s="37">
        <v>15.58</v>
      </c>
      <c r="J13" s="38">
        <v>117.01</v>
      </c>
    </row>
    <row r="14">
      <c r="A14" s="23" t="s">
        <v>25</v>
      </c>
      <c r="B14" s="55" t="s">
        <v>26</v>
      </c>
      <c r="C14" s="18"/>
      <c r="D14" s="19"/>
      <c r="E14" s="20"/>
      <c r="F14" s="21"/>
      <c r="G14" s="21"/>
      <c r="H14" s="21"/>
      <c r="I14" s="21"/>
      <c r="J14" s="22"/>
    </row>
    <row r="15">
      <c r="A15" s="23"/>
      <c r="B15" s="29" t="s">
        <v>27</v>
      </c>
      <c r="C15" s="6"/>
      <c r="D15" s="25"/>
      <c r="E15" s="26"/>
      <c r="F15" s="27"/>
      <c r="G15" s="27"/>
      <c r="H15" s="27"/>
      <c r="I15" s="27"/>
      <c r="J15" s="28"/>
    </row>
    <row r="16">
      <c r="A16" s="23"/>
      <c r="B16" s="29" t="s">
        <v>29</v>
      </c>
      <c r="C16" s="18"/>
      <c r="D16" s="19"/>
      <c r="E16" s="20"/>
      <c r="F16" s="21"/>
      <c r="G16" s="21"/>
      <c r="H16" s="21"/>
      <c r="I16" s="21"/>
      <c r="J16" s="22"/>
    </row>
    <row r="17">
      <c r="A17" s="23"/>
      <c r="B17" s="29" t="s">
        <v>19</v>
      </c>
      <c r="C17" s="6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2"/>
      <c r="D18" s="25"/>
      <c r="E18" s="26"/>
      <c r="F18" s="27"/>
      <c r="G18" s="27"/>
      <c r="H18" s="27"/>
      <c r="I18" s="27"/>
      <c r="J18" s="28"/>
    </row>
    <row r="19">
      <c r="A19" s="23"/>
      <c r="B19" s="29"/>
      <c r="C19" s="30"/>
      <c r="D19" s="2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25"/>
      <c r="E20" s="26"/>
      <c r="F20" s="27"/>
      <c r="G20" s="88"/>
      <c r="H20" s="88"/>
      <c r="I20" s="88"/>
      <c r="J20" s="89"/>
    </row>
    <row r="21">
      <c r="A21" s="23"/>
      <c r="B21" s="58"/>
      <c r="C21" s="30"/>
      <c r="D21" s="70"/>
      <c r="E21" s="71"/>
      <c r="F21" s="72"/>
      <c r="G21" s="88"/>
      <c r="H21" s="88"/>
      <c r="I21" s="88"/>
      <c r="J21" s="89"/>
    </row>
    <row r="22">
      <c r="A22" s="23"/>
      <c r="B22" s="60"/>
      <c r="C22" s="60"/>
      <c r="D22" s="61"/>
      <c r="E22" s="62"/>
      <c r="F22" s="63"/>
      <c r="G22" s="64"/>
      <c r="H22" s="64"/>
      <c r="I22" s="104"/>
      <c r="J22" s="65"/>
    </row>
    <row r="23">
      <c r="A23" s="33"/>
      <c r="B23" s="49" t="s">
        <v>35</v>
      </c>
      <c r="C23" s="34"/>
      <c r="D23" s="50"/>
      <c r="E23" s="51"/>
      <c r="F23" s="37">
        <f t="shared" ref="F23:H23" si="2">SUM(F14+F15+F16+F17+F18+F19+F20+F21+F22)</f>
        <v>0</v>
      </c>
      <c r="G23" s="37">
        <f t="shared" si="2"/>
        <v>0</v>
      </c>
      <c r="H23" s="37">
        <f t="shared" si="2"/>
        <v>0</v>
      </c>
      <c r="I23" s="37"/>
      <c r="J23" s="38"/>
    </row>
  </sheetData>
  <mergeCells count="1">
    <mergeCell ref="B1:D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6.71"/>
    <col customWidth="1" min="4" max="4" width="26.43"/>
    <col customWidth="1" min="6" max="6" width="10.71"/>
    <col customWidth="1" min="7" max="7" width="13.0"/>
    <col customWidth="1" min="8" max="8" width="10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    <v>45223.0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1" t="s">
        <v>63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37"/>
      <c r="H4" s="37"/>
      <c r="I4" s="37"/>
      <c r="J4" s="38">
        <v>0.0</v>
      </c>
    </row>
    <row r="5">
      <c r="A5" s="10" t="s">
        <v>16</v>
      </c>
      <c r="B5" s="17" t="s">
        <v>17</v>
      </c>
      <c r="C5" s="18">
        <v>229.0</v>
      </c>
      <c r="D5" s="19" t="s">
        <v>64</v>
      </c>
      <c r="E5" s="108">
        <v>90.0</v>
      </c>
      <c r="F5" s="21">
        <v>50.23</v>
      </c>
      <c r="G5" s="21">
        <v>89.1</v>
      </c>
      <c r="H5" s="21">
        <v>8.19</v>
      </c>
      <c r="I5" s="21">
        <v>4.32</v>
      </c>
      <c r="J5" s="22">
        <v>4.32</v>
      </c>
    </row>
    <row r="6">
      <c r="A6" s="23"/>
      <c r="B6" s="24" t="s">
        <v>19</v>
      </c>
      <c r="C6" s="6">
        <v>312.0</v>
      </c>
      <c r="D6" s="25" t="s">
        <v>20</v>
      </c>
      <c r="E6" s="26">
        <v>150.0</v>
      </c>
      <c r="F6" s="27">
        <v>5.96</v>
      </c>
      <c r="G6" s="27">
        <v>132.6</v>
      </c>
      <c r="H6" s="27">
        <v>3.12</v>
      </c>
      <c r="I6" s="27">
        <v>5.1</v>
      </c>
      <c r="J6" s="28">
        <v>18.57</v>
      </c>
    </row>
    <row r="7">
      <c r="A7" s="23"/>
      <c r="B7" s="29" t="s">
        <v>21</v>
      </c>
      <c r="C7" s="30"/>
      <c r="D7" s="25" t="s">
        <v>33</v>
      </c>
      <c r="E7" s="6">
        <v>30.0</v>
      </c>
      <c r="F7" s="27">
        <v>2.17</v>
      </c>
      <c r="G7" s="27">
        <v>12.6</v>
      </c>
      <c r="H7" s="27">
        <v>2.46</v>
      </c>
      <c r="I7" s="27">
        <v>0.36</v>
      </c>
      <c r="J7" s="28">
        <v>12.8</v>
      </c>
    </row>
    <row r="8">
      <c r="A8" s="23"/>
      <c r="B8" s="30"/>
      <c r="C8" s="32">
        <v>378.0</v>
      </c>
      <c r="D8" s="25" t="s">
        <v>60</v>
      </c>
      <c r="E8" s="26">
        <v>200.0</v>
      </c>
      <c r="F8" s="27">
        <v>5.64</v>
      </c>
      <c r="G8" s="27">
        <v>91.0</v>
      </c>
      <c r="H8" s="27">
        <v>1.4</v>
      </c>
      <c r="I8" s="27">
        <v>1.6</v>
      </c>
      <c r="J8" s="28">
        <v>17.7</v>
      </c>
    </row>
    <row r="9">
      <c r="A9" s="23"/>
      <c r="B9" s="30"/>
      <c r="C9" s="84"/>
      <c r="D9" s="86" t="s">
        <v>65</v>
      </c>
      <c r="E9" s="87">
        <v>50.0</v>
      </c>
      <c r="F9" s="88">
        <v>16.0</v>
      </c>
      <c r="G9" s="88">
        <v>134.0</v>
      </c>
      <c r="H9" s="88">
        <v>4.2</v>
      </c>
      <c r="I9" s="88">
        <v>1.75</v>
      </c>
      <c r="J9" s="89">
        <v>25.3</v>
      </c>
    </row>
    <row r="10">
      <c r="A10" s="33"/>
      <c r="B10" s="34"/>
      <c r="C10" s="34"/>
      <c r="D10" s="70"/>
      <c r="E10" s="36"/>
      <c r="F10" s="37"/>
      <c r="G10" s="27"/>
      <c r="H10" s="27"/>
      <c r="I10" s="27"/>
      <c r="J10" s="28"/>
    </row>
    <row r="11">
      <c r="A11" s="10"/>
      <c r="B11" s="39"/>
      <c r="C11" s="40"/>
      <c r="D11" s="68"/>
      <c r="E11" s="69"/>
      <c r="F11" s="43"/>
      <c r="G11" s="21"/>
      <c r="H11" s="21"/>
      <c r="I11" s="21"/>
      <c r="J11" s="22"/>
    </row>
    <row r="12">
      <c r="A12" s="23"/>
      <c r="B12" s="30"/>
      <c r="C12" s="30"/>
      <c r="D12" s="70"/>
      <c r="E12" s="71"/>
      <c r="F12" s="72"/>
      <c r="G12" s="47"/>
      <c r="H12" s="47"/>
      <c r="I12" s="27"/>
      <c r="J12" s="48"/>
    </row>
    <row r="13">
      <c r="A13" s="33"/>
      <c r="B13" s="67" t="s">
        <v>35</v>
      </c>
      <c r="C13" s="49"/>
      <c r="D13" s="106"/>
      <c r="E13" s="36"/>
      <c r="F13" s="52">
        <f>SUM(F4+F5+F6+F7+F8+F9+F10+F11+F12)</f>
        <v>80</v>
      </c>
      <c r="G13" s="37">
        <v>459.3</v>
      </c>
      <c r="H13" s="37">
        <v>19.37</v>
      </c>
      <c r="I13" s="37">
        <v>13.13</v>
      </c>
      <c r="J13" s="38">
        <v>78.49</v>
      </c>
    </row>
    <row r="14">
      <c r="A14" s="23" t="s">
        <v>25</v>
      </c>
      <c r="B14" s="55" t="s">
        <v>26</v>
      </c>
      <c r="C14" s="12"/>
      <c r="D14" s="13"/>
      <c r="E14" s="14"/>
      <c r="F14" s="15"/>
      <c r="G14" s="15"/>
      <c r="H14" s="15"/>
      <c r="I14" s="15"/>
      <c r="J14" s="16"/>
    </row>
    <row r="15">
      <c r="A15" s="23"/>
      <c r="B15" s="29" t="s">
        <v>27</v>
      </c>
      <c r="C15" s="6"/>
      <c r="D15" s="25"/>
      <c r="E15" s="26"/>
      <c r="F15" s="27"/>
      <c r="G15" s="27"/>
      <c r="H15" s="27"/>
      <c r="I15" s="27"/>
      <c r="J15" s="28"/>
    </row>
    <row r="16">
      <c r="A16" s="23"/>
      <c r="B16" s="29" t="s">
        <v>29</v>
      </c>
      <c r="C16" s="18"/>
      <c r="D16" s="19"/>
      <c r="E16" s="108"/>
      <c r="F16" s="21"/>
      <c r="G16" s="21"/>
      <c r="H16" s="21"/>
      <c r="I16" s="21"/>
      <c r="J16" s="22"/>
    </row>
    <row r="17">
      <c r="A17" s="23"/>
      <c r="B17" s="29" t="s">
        <v>19</v>
      </c>
      <c r="C17" s="6"/>
      <c r="D17" s="25"/>
      <c r="E17" s="26"/>
      <c r="F17" s="27"/>
      <c r="G17" s="27"/>
      <c r="H17" s="27"/>
      <c r="I17" s="27"/>
      <c r="J17" s="28"/>
    </row>
    <row r="18">
      <c r="A18" s="23"/>
      <c r="B18" s="29" t="s">
        <v>32</v>
      </c>
      <c r="C18" s="32"/>
      <c r="D18" s="25"/>
      <c r="E18" s="26"/>
      <c r="F18" s="27"/>
      <c r="G18" s="27"/>
      <c r="H18" s="27"/>
      <c r="I18" s="27"/>
      <c r="J18" s="28"/>
    </row>
    <row r="19">
      <c r="A19" s="23"/>
      <c r="B19" s="29"/>
      <c r="C19" s="32"/>
      <c r="D19" s="2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86"/>
      <c r="E20" s="26"/>
      <c r="F20" s="27"/>
      <c r="G20" s="88"/>
      <c r="H20" s="88"/>
      <c r="I20" s="88"/>
      <c r="J20" s="89"/>
    </row>
    <row r="21">
      <c r="A21" s="23"/>
      <c r="B21" s="58"/>
      <c r="C21" s="30"/>
      <c r="D21" s="70"/>
      <c r="E21" s="71"/>
      <c r="F21" s="72"/>
      <c r="G21" s="27"/>
      <c r="H21" s="27"/>
      <c r="I21" s="27"/>
      <c r="J21" s="28"/>
    </row>
    <row r="22">
      <c r="A22" s="23"/>
      <c r="B22" s="60"/>
      <c r="C22" s="60"/>
      <c r="D22" s="61"/>
      <c r="E22" s="62"/>
      <c r="F22" s="63"/>
      <c r="G22" s="64"/>
      <c r="H22" s="64"/>
      <c r="I22" s="64"/>
      <c r="J22" s="65"/>
    </row>
    <row r="23">
      <c r="A23" s="33"/>
      <c r="B23" s="49" t="s">
        <v>35</v>
      </c>
      <c r="C23" s="34"/>
      <c r="D23" s="106"/>
      <c r="E23" s="51"/>
      <c r="F23" s="53">
        <f t="shared" ref="F23:J23" si="1">SUM(F14+F15+F16+F17+F18+F19+F20+F21+F22)</f>
        <v>0</v>
      </c>
      <c r="G23" s="53">
        <f t="shared" si="1"/>
        <v>0</v>
      </c>
      <c r="H23" s="53">
        <f t="shared" si="1"/>
        <v>0</v>
      </c>
      <c r="I23" s="53">
        <f t="shared" si="1"/>
        <v>0</v>
      </c>
      <c r="J23" s="54">
        <f t="shared" si="1"/>
        <v>0</v>
      </c>
    </row>
  </sheetData>
  <mergeCells count="1">
    <mergeCell ref="B1:D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1.0"/>
    <col customWidth="1" min="4" max="4" width="22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107">
        <v>45224.0</v>
      </c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/>
      <c r="B4" s="11"/>
      <c r="C4" s="12"/>
      <c r="D4" s="13"/>
      <c r="E4" s="14"/>
      <c r="F4" s="15"/>
      <c r="G4" s="15"/>
      <c r="H4" s="15"/>
      <c r="I4" s="15"/>
      <c r="J4" s="16"/>
    </row>
    <row r="5">
      <c r="A5" s="10" t="s">
        <v>16</v>
      </c>
      <c r="B5" s="17" t="s">
        <v>17</v>
      </c>
      <c r="C5" s="18">
        <v>260.0</v>
      </c>
      <c r="D5" s="19" t="s">
        <v>66</v>
      </c>
      <c r="E5" s="20">
        <v>75.0</v>
      </c>
      <c r="F5" s="21">
        <v>49.17</v>
      </c>
      <c r="G5" s="21">
        <v>134.0</v>
      </c>
      <c r="H5" s="21">
        <v>15.4</v>
      </c>
      <c r="I5" s="21">
        <v>6.4</v>
      </c>
      <c r="J5" s="22">
        <v>3.7</v>
      </c>
    </row>
    <row r="6">
      <c r="A6" s="23"/>
      <c r="B6" s="24" t="s">
        <v>19</v>
      </c>
      <c r="C6" s="6">
        <v>302.0</v>
      </c>
      <c r="D6" s="25" t="s">
        <v>67</v>
      </c>
      <c r="E6" s="26">
        <v>150.0</v>
      </c>
      <c r="F6" s="27">
        <v>7.02</v>
      </c>
      <c r="G6" s="27">
        <v>202.5</v>
      </c>
      <c r="H6" s="27">
        <v>4.43</v>
      </c>
      <c r="I6" s="27">
        <v>4.74</v>
      </c>
      <c r="J6" s="28">
        <v>35.55</v>
      </c>
    </row>
    <row r="7">
      <c r="A7" s="23"/>
      <c r="B7" s="29" t="s">
        <v>21</v>
      </c>
      <c r="C7" s="30"/>
      <c r="D7" s="25" t="s">
        <v>33</v>
      </c>
      <c r="E7" s="6">
        <v>30.0</v>
      </c>
      <c r="F7" s="27">
        <v>2.17</v>
      </c>
      <c r="G7" s="27">
        <v>12.6</v>
      </c>
      <c r="H7" s="27">
        <v>2.46</v>
      </c>
      <c r="I7" s="27">
        <v>0.36</v>
      </c>
      <c r="J7" s="28">
        <v>12.6</v>
      </c>
    </row>
    <row r="8">
      <c r="A8" s="23"/>
      <c r="B8" s="30"/>
      <c r="C8" s="32">
        <v>377.0</v>
      </c>
      <c r="D8" s="25" t="s">
        <v>44</v>
      </c>
      <c r="E8" s="26">
        <v>200.0</v>
      </c>
      <c r="F8" s="27">
        <v>2.64</v>
      </c>
      <c r="G8" s="27">
        <v>15.0</v>
      </c>
      <c r="H8" s="27">
        <v>0.1</v>
      </c>
      <c r="I8" s="27">
        <v>0.0</v>
      </c>
      <c r="J8" s="28">
        <v>15.0</v>
      </c>
    </row>
    <row r="9">
      <c r="A9" s="33"/>
      <c r="B9" s="34"/>
      <c r="C9" s="34"/>
      <c r="D9" s="35" t="s">
        <v>68</v>
      </c>
      <c r="E9" s="36">
        <v>70.0</v>
      </c>
      <c r="F9" s="37">
        <v>19.0</v>
      </c>
      <c r="G9" s="37">
        <v>297.75</v>
      </c>
      <c r="H9" s="37">
        <v>4.8</v>
      </c>
      <c r="I9" s="37">
        <v>8.62</v>
      </c>
      <c r="J9" s="38">
        <v>50.25</v>
      </c>
    </row>
    <row r="10">
      <c r="A10" s="10"/>
      <c r="B10" s="39"/>
      <c r="C10" s="40"/>
      <c r="D10" s="68"/>
      <c r="E10" s="69"/>
      <c r="F10" s="43"/>
      <c r="G10" s="88"/>
      <c r="H10" s="88"/>
      <c r="I10" s="88"/>
      <c r="J10" s="89"/>
    </row>
    <row r="11">
      <c r="A11" s="23"/>
      <c r="B11" s="30"/>
      <c r="C11" s="30"/>
      <c r="D11" s="70"/>
      <c r="E11" s="71"/>
      <c r="F11" s="72"/>
      <c r="G11" s="47"/>
      <c r="H11" s="47"/>
      <c r="I11" s="27"/>
      <c r="J11" s="48"/>
    </row>
    <row r="12">
      <c r="A12" s="33"/>
      <c r="B12" s="67" t="s">
        <v>35</v>
      </c>
      <c r="C12" s="49"/>
      <c r="D12" s="50"/>
      <c r="E12" s="51"/>
      <c r="F12" s="52">
        <f>SUM(F4+F5+F6+F7+F8+F9+F10+F11)</f>
        <v>80</v>
      </c>
      <c r="G12" s="53">
        <f>SUM(G4+G5+G6+G7+G8+G9+G10)</f>
        <v>661.85</v>
      </c>
      <c r="H12" s="37">
        <f>H4+H5+H6+H7+H8+H9+H10+H11</f>
        <v>27.19</v>
      </c>
      <c r="I12" s="53">
        <f t="shared" ref="I12:J12" si="1">SUM(I4+I5+I6+I7+I8+I9+I10+I11)</f>
        <v>20.12</v>
      </c>
      <c r="J12" s="54">
        <f t="shared" si="1"/>
        <v>117.1</v>
      </c>
    </row>
    <row r="13">
      <c r="A13" s="23" t="s">
        <v>25</v>
      </c>
      <c r="B13" s="55" t="s">
        <v>26</v>
      </c>
      <c r="C13" s="12"/>
      <c r="D13" s="13"/>
      <c r="E13" s="14"/>
      <c r="F13" s="15"/>
      <c r="G13" s="27"/>
      <c r="H13" s="27"/>
      <c r="I13" s="27"/>
      <c r="J13" s="28"/>
    </row>
    <row r="14">
      <c r="A14" s="23"/>
      <c r="B14" s="29" t="s">
        <v>27</v>
      </c>
      <c r="C14" s="6"/>
      <c r="D14" s="25"/>
      <c r="E14" s="27"/>
      <c r="F14" s="27"/>
      <c r="G14" s="27"/>
      <c r="H14" s="27"/>
      <c r="I14" s="27"/>
      <c r="J14" s="28"/>
    </row>
    <row r="15">
      <c r="A15" s="23"/>
      <c r="B15" s="29" t="s">
        <v>29</v>
      </c>
      <c r="C15" s="18"/>
      <c r="D15" s="19"/>
      <c r="E15" s="20"/>
      <c r="F15" s="21"/>
      <c r="G15" s="21"/>
      <c r="H15" s="21"/>
      <c r="I15" s="21"/>
      <c r="J15" s="22"/>
    </row>
    <row r="16">
      <c r="A16" s="23"/>
      <c r="B16" s="29" t="s">
        <v>19</v>
      </c>
      <c r="C16" s="6"/>
      <c r="D16" s="25"/>
      <c r="E16" s="26"/>
      <c r="F16" s="27"/>
      <c r="G16" s="27"/>
      <c r="H16" s="27"/>
      <c r="I16" s="27"/>
      <c r="J16" s="28"/>
    </row>
    <row r="17">
      <c r="A17" s="23"/>
      <c r="B17" s="29" t="s">
        <v>32</v>
      </c>
      <c r="C17" s="32"/>
      <c r="D17" s="25"/>
      <c r="E17" s="26"/>
      <c r="F17" s="27"/>
      <c r="G17" s="27"/>
      <c r="H17" s="27"/>
      <c r="I17" s="27"/>
      <c r="J17" s="28"/>
    </row>
    <row r="18">
      <c r="A18" s="23"/>
      <c r="B18" s="29"/>
      <c r="C18" s="32"/>
      <c r="D18" s="25"/>
      <c r="E18" s="26"/>
      <c r="F18" s="27"/>
      <c r="G18" s="27"/>
      <c r="H18" s="27"/>
      <c r="I18" s="27"/>
      <c r="J18" s="28"/>
    </row>
    <row r="19">
      <c r="A19" s="23"/>
      <c r="B19" s="58"/>
      <c r="C19" s="30"/>
      <c r="D19" s="25"/>
      <c r="E19" s="26"/>
      <c r="F19" s="27"/>
      <c r="G19" s="27"/>
      <c r="H19" s="27"/>
      <c r="I19" s="27"/>
      <c r="J19" s="28"/>
    </row>
    <row r="20">
      <c r="A20" s="23"/>
      <c r="B20" s="58"/>
      <c r="C20" s="30"/>
      <c r="D20" s="44"/>
      <c r="E20" s="45"/>
      <c r="F20" s="46"/>
      <c r="G20" s="47"/>
      <c r="H20" s="27"/>
      <c r="I20" s="27"/>
      <c r="J20" s="27"/>
      <c r="K20" s="28"/>
    </row>
    <row r="21">
      <c r="A21" s="23"/>
      <c r="B21" s="60"/>
      <c r="C21" s="60"/>
      <c r="D21" s="61"/>
      <c r="E21" s="62"/>
      <c r="F21" s="63"/>
      <c r="G21" s="64"/>
      <c r="H21" s="64"/>
      <c r="I21" s="64"/>
      <c r="J21" s="65"/>
    </row>
    <row r="22">
      <c r="A22" s="33"/>
      <c r="B22" s="49" t="s">
        <v>35</v>
      </c>
      <c r="C22" s="34"/>
      <c r="D22" s="50"/>
      <c r="E22" s="51"/>
      <c r="F22" s="53">
        <f t="shared" ref="F22:J22" si="2">SUM(F13+F14+F15+F16+F17+F18+F19+F20+F21)</f>
        <v>0</v>
      </c>
      <c r="G22" s="53">
        <f t="shared" si="2"/>
        <v>0</v>
      </c>
      <c r="H22" s="53">
        <f t="shared" si="2"/>
        <v>0</v>
      </c>
      <c r="I22" s="53">
        <f t="shared" si="2"/>
        <v>0</v>
      </c>
      <c r="J22" s="54">
        <f t="shared" si="2"/>
        <v>0</v>
      </c>
    </row>
  </sheetData>
  <mergeCells count="1">
    <mergeCell ref="B1:D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